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MARTIN\___DEKAN\_____2026\CENÍK_2026-04\"/>
    </mc:Choice>
  </mc:AlternateContent>
  <bookViews>
    <workbookView xWindow="7200" yWindow="4212" windowWidth="21600" windowHeight="11388" activeTab="1"/>
  </bookViews>
  <sheets>
    <sheet name="OP" sheetId="2" r:id="rId1"/>
    <sheet name="Ceník" sheetId="1" r:id="rId2"/>
  </sheets>
  <definedNames>
    <definedName name="_xlnm._FilterDatabase" localSheetId="1" hidden="1">Ceník!$C$2608:$J$3108</definedName>
    <definedName name="_xlnm.Print_Titles" localSheetId="1">Ceník!$4:$5</definedName>
    <definedName name="_xlnm.Print_Area" localSheetId="1">Ceník!$A$1:$I$5486</definedName>
    <definedName name="_xlnm.Print_Area" localSheetId="0">OP!$A$1:$J$61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62" i="1" l="1"/>
  <c r="G1862" i="1" l="1"/>
  <c r="G2598" i="1" l="1"/>
  <c r="H2598" i="1"/>
  <c r="G2602" i="1"/>
  <c r="H2602" i="1"/>
  <c r="G2603" i="1"/>
  <c r="H2603" i="1"/>
  <c r="H2591" i="1"/>
  <c r="G2591" i="1"/>
  <c r="H968" i="1"/>
  <c r="G968" i="1"/>
  <c r="G979" i="1"/>
  <c r="H979" i="1"/>
  <c r="G980" i="1"/>
  <c r="H980" i="1"/>
  <c r="H956" i="1"/>
  <c r="G956" i="1"/>
  <c r="H955" i="1"/>
  <c r="G955" i="1"/>
  <c r="H954" i="1"/>
  <c r="G954" i="1"/>
  <c r="H953" i="1"/>
  <c r="G953" i="1"/>
  <c r="H951" i="1"/>
  <c r="G951" i="1"/>
  <c r="H950" i="1"/>
  <c r="G950" i="1"/>
  <c r="H949" i="1"/>
  <c r="G949" i="1"/>
  <c r="H948" i="1"/>
  <c r="G948" i="1"/>
  <c r="H946" i="1"/>
  <c r="G946" i="1"/>
  <c r="H945" i="1"/>
  <c r="G945" i="1"/>
  <c r="H940" i="1"/>
  <c r="G940" i="1"/>
  <c r="H933" i="1"/>
  <c r="G933" i="1"/>
  <c r="H926" i="1"/>
  <c r="G926" i="1"/>
  <c r="H925" i="1"/>
  <c r="G925" i="1"/>
  <c r="H923" i="1" l="1"/>
  <c r="G923" i="1"/>
  <c r="H910" i="1"/>
  <c r="G910" i="1"/>
  <c r="H832" i="1"/>
  <c r="G832" i="1"/>
  <c r="H826" i="1"/>
  <c r="G826" i="1"/>
  <c r="H820" i="1"/>
  <c r="G820" i="1"/>
  <c r="H816" i="1"/>
  <c r="G816" i="1"/>
  <c r="H814" i="1"/>
  <c r="G814" i="1"/>
  <c r="H813" i="1"/>
  <c r="G813" i="1"/>
  <c r="H894" i="1"/>
  <c r="G894" i="1"/>
  <c r="H888" i="1"/>
  <c r="G888" i="1"/>
  <c r="H882" i="1"/>
  <c r="G882" i="1"/>
  <c r="H881" i="1"/>
  <c r="G881" i="1"/>
  <c r="H879" i="1" l="1"/>
  <c r="G879" i="1"/>
  <c r="H870" i="1"/>
  <c r="G870" i="1"/>
  <c r="H864" i="1"/>
  <c r="G864" i="1"/>
  <c r="H862" i="1"/>
  <c r="G862" i="1"/>
  <c r="H860" i="1"/>
  <c r="G860" i="1"/>
  <c r="H869" i="1"/>
  <c r="G869" i="1"/>
  <c r="H868" i="1"/>
  <c r="G868" i="1"/>
  <c r="H865" i="1"/>
  <c r="G865" i="1"/>
  <c r="H847" i="1" l="1"/>
  <c r="G847" i="1"/>
  <c r="H841" i="1"/>
  <c r="G841" i="1"/>
  <c r="H840" i="1"/>
  <c r="G840" i="1"/>
  <c r="G1168" i="1" l="1"/>
  <c r="A1167" i="1"/>
  <c r="G1310" i="1" l="1"/>
  <c r="G1335" i="1"/>
  <c r="H1310" i="1"/>
  <c r="H1335" i="1"/>
  <c r="G1172" i="1"/>
  <c r="G1265" i="1"/>
  <c r="G1349" i="1"/>
  <c r="G1296" i="1"/>
  <c r="G1212" i="1"/>
  <c r="G1187" i="1"/>
  <c r="G1334" i="1"/>
  <c r="G1365" i="1"/>
  <c r="G1361" i="1"/>
  <c r="G1356" i="1"/>
  <c r="G1329" i="1"/>
  <c r="G1315" i="1"/>
  <c r="G1301" i="1"/>
  <c r="G1285" i="1"/>
  <c r="G1279" i="1"/>
  <c r="G1244" i="1"/>
  <c r="G1227" i="1"/>
  <c r="G1259" i="1"/>
  <c r="G1217" i="1"/>
  <c r="G1208" i="1"/>
  <c r="G1202" i="1"/>
  <c r="G1197" i="1"/>
  <c r="G1178" i="1"/>
  <c r="G1274" i="1"/>
  <c r="G1230" i="1"/>
  <c r="G1207" i="1"/>
  <c r="G1198" i="1"/>
  <c r="G1363" i="1"/>
  <c r="G1354" i="1"/>
  <c r="G1320" i="1"/>
  <c r="G1309" i="1"/>
  <c r="G1269" i="1"/>
  <c r="G1226" i="1"/>
  <c r="G1204" i="1"/>
  <c r="G1177" i="1"/>
  <c r="G1366" i="1"/>
  <c r="G1357" i="1"/>
  <c r="G1319" i="1"/>
  <c r="G1264" i="1"/>
  <c r="G1254" i="1"/>
  <c r="G1192" i="1"/>
  <c r="G1358" i="1"/>
  <c r="G1240" i="1"/>
  <c r="G1344" i="1"/>
  <c r="G1291" i="1"/>
  <c r="G1229" i="1"/>
  <c r="G1350" i="1"/>
  <c r="G1364" i="1"/>
  <c r="G1359" i="1"/>
  <c r="G1355" i="1"/>
  <c r="G1345" i="1"/>
  <c r="G1340" i="1"/>
  <c r="G1324" i="1"/>
  <c r="G1314" i="1"/>
  <c r="G1297" i="1"/>
  <c r="G1290" i="1"/>
  <c r="G1238" i="1"/>
  <c r="G1221" i="1"/>
  <c r="G1182" i="1"/>
  <c r="G1339" i="1"/>
  <c r="G1284" i="1"/>
  <c r="G1250" i="1"/>
  <c r="G1193" i="1"/>
  <c r="G1362" i="1"/>
  <c r="G1302" i="1"/>
  <c r="G1233" i="1"/>
  <c r="G1209" i="1"/>
  <c r="G1203" i="1"/>
  <c r="G1183" i="1"/>
  <c r="G1249" i="1"/>
  <c r="G1188" i="1"/>
  <c r="G1772" i="1"/>
  <c r="A1771" i="1"/>
  <c r="G1746" i="1"/>
  <c r="A1745" i="1"/>
  <c r="H34" i="2"/>
  <c r="I34" i="2" s="1"/>
  <c r="H1746" i="1" s="1"/>
  <c r="G1831" i="1" l="1"/>
  <c r="G1866" i="1"/>
  <c r="H35" i="2"/>
  <c r="I35" i="2" s="1"/>
  <c r="H1772" i="1" s="1"/>
  <c r="H1866" i="1" s="1"/>
  <c r="G1859" i="1"/>
  <c r="G1851" i="1"/>
  <c r="G1858" i="1"/>
  <c r="G1837" i="1"/>
  <c r="G1844" i="1"/>
  <c r="G1834" i="1"/>
  <c r="G1839" i="1"/>
  <c r="G1841" i="1"/>
  <c r="G1845" i="1"/>
  <c r="G1835" i="1"/>
  <c r="G1842" i="1"/>
  <c r="G1846" i="1"/>
  <c r="G1849" i="1"/>
  <c r="G1829" i="1"/>
  <c r="G1836" i="1"/>
  <c r="G1843" i="1"/>
  <c r="G1850" i="1"/>
  <c r="G1828" i="1"/>
  <c r="G1830" i="1"/>
  <c r="G1827" i="1"/>
  <c r="G1818" i="1"/>
  <c r="G1805" i="1"/>
  <c r="G1806" i="1"/>
  <c r="G1819" i="1"/>
  <c r="G1822" i="1"/>
  <c r="G1823" i="1"/>
  <c r="G1801" i="1"/>
  <c r="G1813" i="1"/>
  <c r="G1817" i="1"/>
  <c r="G1821" i="1"/>
  <c r="G1809" i="1"/>
  <c r="G1820" i="1"/>
  <c r="G1812" i="1"/>
  <c r="G1802" i="1"/>
  <c r="G1800" i="1"/>
  <c r="G1804" i="1"/>
  <c r="G1808" i="1"/>
  <c r="G1803" i="1"/>
  <c r="G1807" i="1"/>
  <c r="G1814" i="1"/>
  <c r="H1749" i="1"/>
  <c r="H1758" i="1"/>
  <c r="H1769" i="1"/>
  <c r="H1759" i="1"/>
  <c r="H1755" i="1"/>
  <c r="H1756" i="1"/>
  <c r="H1764" i="1"/>
  <c r="H1765" i="1"/>
  <c r="H1750" i="1"/>
  <c r="G1751" i="1"/>
  <c r="G1748" i="1"/>
  <c r="G1754" i="1"/>
  <c r="G1761" i="1"/>
  <c r="G1763" i="1"/>
  <c r="G1768" i="1"/>
  <c r="G1776" i="1"/>
  <c r="G1780" i="1"/>
  <c r="G1784" i="1"/>
  <c r="G1788" i="1"/>
  <c r="H1748" i="1"/>
  <c r="H1754" i="1"/>
  <c r="H1761" i="1"/>
  <c r="H1763" i="1"/>
  <c r="H1768" i="1"/>
  <c r="G1749" i="1"/>
  <c r="G1755" i="1"/>
  <c r="G1758" i="1"/>
  <c r="G1764" i="1"/>
  <c r="G1769" i="1"/>
  <c r="G1777" i="1"/>
  <c r="G1781" i="1"/>
  <c r="G1789" i="1"/>
  <c r="G1792" i="1"/>
  <c r="G1795" i="1"/>
  <c r="G1750" i="1"/>
  <c r="G1756" i="1"/>
  <c r="G1759" i="1"/>
  <c r="G1765" i="1"/>
  <c r="G1774" i="1"/>
  <c r="G1778" i="1"/>
  <c r="G1782" i="1"/>
  <c r="G1786" i="1"/>
  <c r="G1790" i="1"/>
  <c r="G1793" i="1"/>
  <c r="G1796" i="1"/>
  <c r="G1767" i="1"/>
  <c r="G1753" i="1"/>
  <c r="G1760" i="1"/>
  <c r="G1775" i="1"/>
  <c r="G1783" i="1"/>
  <c r="G1787" i="1"/>
  <c r="H1751" i="1"/>
  <c r="H1753" i="1"/>
  <c r="H1760" i="1"/>
  <c r="H1767" i="1"/>
  <c r="H1831" i="1" l="1"/>
  <c r="H1774" i="1"/>
  <c r="H1780" i="1"/>
  <c r="H1782" i="1"/>
  <c r="H1805" i="1"/>
  <c r="H1784" i="1"/>
  <c r="H1792" i="1"/>
  <c r="H1787" i="1"/>
  <c r="H1790" i="1"/>
  <c r="H1783" i="1"/>
  <c r="H1776" i="1"/>
  <c r="H1786" i="1"/>
  <c r="H1795" i="1"/>
  <c r="H1801" i="1"/>
  <c r="H1806" i="1"/>
  <c r="H1777" i="1"/>
  <c r="H1809" i="1"/>
  <c r="H1778" i="1"/>
  <c r="H1820" i="1"/>
  <c r="H1828" i="1"/>
  <c r="H1793" i="1"/>
  <c r="H1796" i="1"/>
  <c r="H1789" i="1"/>
  <c r="H1808" i="1"/>
  <c r="H1775" i="1"/>
  <c r="H1788" i="1"/>
  <c r="H1781" i="1"/>
  <c r="H1812" i="1"/>
  <c r="H1800" i="1"/>
  <c r="H1834" i="1"/>
  <c r="H1844" i="1"/>
  <c r="H1843" i="1"/>
  <c r="H1821" i="1"/>
  <c r="H1823" i="1"/>
  <c r="H1822" i="1"/>
  <c r="H1850" i="1"/>
  <c r="H1846" i="1"/>
  <c r="H1807" i="1"/>
  <c r="H1817" i="1"/>
  <c r="H1819" i="1"/>
  <c r="H1802" i="1"/>
  <c r="H1827" i="1"/>
  <c r="H1829" i="1"/>
  <c r="H1842" i="1"/>
  <c r="H1804" i="1"/>
  <c r="H1803" i="1"/>
  <c r="H1841" i="1"/>
  <c r="H1851" i="1"/>
  <c r="H1813" i="1"/>
  <c r="H1836" i="1"/>
  <c r="H1835" i="1"/>
  <c r="H1814" i="1"/>
  <c r="H1830" i="1"/>
  <c r="H1845" i="1"/>
  <c r="H1859" i="1"/>
  <c r="H1818" i="1"/>
  <c r="H1849" i="1"/>
  <c r="H1839" i="1"/>
  <c r="H1837" i="1"/>
  <c r="H1858" i="1"/>
  <c r="H5405" i="1" l="1"/>
  <c r="G5405" i="1"/>
  <c r="G5333" i="1"/>
  <c r="G5403" i="1" s="1"/>
  <c r="A5332" i="1"/>
  <c r="G5336" i="1" l="1"/>
  <c r="G5338" i="1"/>
  <c r="G5340" i="1"/>
  <c r="G5342" i="1"/>
  <c r="G5344" i="1"/>
  <c r="G5346" i="1"/>
  <c r="G5348" i="1"/>
  <c r="G5351" i="1"/>
  <c r="G5353" i="1"/>
  <c r="G5355" i="1"/>
  <c r="G5357" i="1"/>
  <c r="G5359" i="1"/>
  <c r="G5362" i="1"/>
  <c r="G5364" i="1"/>
  <c r="G5366" i="1"/>
  <c r="G5368" i="1"/>
  <c r="G5370" i="1"/>
  <c r="G5373" i="1"/>
  <c r="G5379" i="1"/>
  <c r="G5384" i="1"/>
  <c r="G5391" i="1"/>
  <c r="G5393" i="1"/>
  <c r="G5398" i="1"/>
  <c r="G5400" i="1"/>
  <c r="G5402" i="1"/>
  <c r="G5404" i="1"/>
  <c r="G5335" i="1"/>
  <c r="G5337" i="1"/>
  <c r="G5339" i="1"/>
  <c r="G5341" i="1"/>
  <c r="G5343" i="1"/>
  <c r="G5345" i="1"/>
  <c r="G5347" i="1"/>
  <c r="G5349" i="1"/>
  <c r="G5352" i="1"/>
  <c r="G5354" i="1"/>
  <c r="G5356" i="1"/>
  <c r="G5358" i="1"/>
  <c r="G5361" i="1"/>
  <c r="G5363" i="1"/>
  <c r="G5365" i="1"/>
  <c r="G5367" i="1"/>
  <c r="G5369" i="1"/>
  <c r="G5372" i="1"/>
  <c r="G5378" i="1"/>
  <c r="G5383" i="1"/>
  <c r="G5390" i="1"/>
  <c r="G5392" i="1"/>
  <c r="G5397" i="1"/>
  <c r="G5399" i="1"/>
  <c r="G5401" i="1"/>
  <c r="H5479" i="1"/>
  <c r="G5479" i="1"/>
  <c r="H5478" i="1"/>
  <c r="G5478" i="1"/>
  <c r="H5477" i="1"/>
  <c r="G5477" i="1"/>
  <c r="H5476" i="1"/>
  <c r="G5476" i="1"/>
  <c r="H5475" i="1"/>
  <c r="G5475" i="1"/>
  <c r="H5472" i="1"/>
  <c r="G5472" i="1"/>
  <c r="H5471" i="1"/>
  <c r="G5471" i="1"/>
  <c r="H5470" i="1"/>
  <c r="G5470" i="1"/>
  <c r="H5469" i="1"/>
  <c r="G5469" i="1"/>
  <c r="H5468" i="1"/>
  <c r="G5468" i="1"/>
  <c r="H5465" i="1"/>
  <c r="G5465" i="1"/>
  <c r="H5459" i="1"/>
  <c r="G5459" i="1"/>
  <c r="H5458" i="1"/>
  <c r="G5458" i="1"/>
  <c r="H5457" i="1"/>
  <c r="G5457" i="1"/>
  <c r="H5456" i="1"/>
  <c r="G5456" i="1"/>
  <c r="H5455" i="1"/>
  <c r="G5455" i="1"/>
  <c r="H5452" i="1"/>
  <c r="G5452" i="1"/>
  <c r="H5451" i="1"/>
  <c r="G5451" i="1"/>
  <c r="H5450" i="1"/>
  <c r="G5450" i="1"/>
  <c r="G5444" i="1"/>
  <c r="G5483" i="1" s="1"/>
  <c r="A5443" i="1"/>
  <c r="G5407" i="1"/>
  <c r="A5406" i="1"/>
  <c r="H5329" i="1"/>
  <c r="G5329" i="1"/>
  <c r="H5328" i="1"/>
  <c r="G5328" i="1"/>
  <c r="H5327" i="1"/>
  <c r="G5327" i="1"/>
  <c r="H5326" i="1"/>
  <c r="G5326" i="1"/>
  <c r="H5322" i="1"/>
  <c r="G5322" i="1"/>
  <c r="H5321" i="1"/>
  <c r="G5321" i="1"/>
  <c r="H5320" i="1"/>
  <c r="G5320" i="1"/>
  <c r="H5319" i="1"/>
  <c r="G5319" i="1"/>
  <c r="H5315" i="1"/>
  <c r="G5315" i="1"/>
  <c r="H5314" i="1"/>
  <c r="G5314" i="1"/>
  <c r="H5313" i="1"/>
  <c r="G5313" i="1"/>
  <c r="H5312" i="1"/>
  <c r="G5312" i="1"/>
  <c r="H5311" i="1"/>
  <c r="G5311" i="1"/>
  <c r="H5308" i="1"/>
  <c r="G5308" i="1"/>
  <c r="H5307" i="1"/>
  <c r="G5307" i="1"/>
  <c r="H5306" i="1"/>
  <c r="G5306" i="1"/>
  <c r="H5305" i="1"/>
  <c r="G5305" i="1"/>
  <c r="H5301" i="1"/>
  <c r="G5301" i="1"/>
  <c r="H5300" i="1"/>
  <c r="G5300" i="1"/>
  <c r="H5299" i="1"/>
  <c r="G5299" i="1"/>
  <c r="H5298" i="1"/>
  <c r="G5298" i="1"/>
  <c r="H5297" i="1"/>
  <c r="G5297" i="1"/>
  <c r="H5296" i="1"/>
  <c r="G5296" i="1"/>
  <c r="H5294" i="1"/>
  <c r="G5294" i="1"/>
  <c r="H5293" i="1"/>
  <c r="G5293" i="1"/>
  <c r="H5292" i="1"/>
  <c r="G5292" i="1"/>
  <c r="H5291" i="1"/>
  <c r="G5291" i="1"/>
  <c r="H5287" i="1"/>
  <c r="G5287" i="1"/>
  <c r="H5286" i="1"/>
  <c r="G5286" i="1"/>
  <c r="H5285" i="1"/>
  <c r="G5285" i="1"/>
  <c r="H5280" i="1"/>
  <c r="G5280" i="1"/>
  <c r="H5279" i="1"/>
  <c r="G5279" i="1"/>
  <c r="H5278" i="1"/>
  <c r="G5278" i="1"/>
  <c r="H5273" i="1"/>
  <c r="G5273" i="1"/>
  <c r="H5272" i="1"/>
  <c r="G5272" i="1"/>
  <c r="H5271" i="1"/>
  <c r="G5271" i="1"/>
  <c r="H5270" i="1"/>
  <c r="G5270" i="1"/>
  <c r="H5266" i="1"/>
  <c r="G5266" i="1"/>
  <c r="H5265" i="1"/>
  <c r="G5265" i="1"/>
  <c r="H5264" i="1"/>
  <c r="G5264" i="1"/>
  <c r="H5263" i="1"/>
  <c r="G5263" i="1"/>
  <c r="H5259" i="1"/>
  <c r="G5259" i="1"/>
  <c r="H5254" i="1"/>
  <c r="G5254" i="1"/>
  <c r="H5249" i="1"/>
  <c r="G5249" i="1"/>
  <c r="H5248" i="1"/>
  <c r="G5248" i="1"/>
  <c r="H5244" i="1"/>
  <c r="G5244" i="1"/>
  <c r="H5240" i="1"/>
  <c r="G5240" i="1"/>
  <c r="H5236" i="1"/>
  <c r="G5236" i="1"/>
  <c r="H5235" i="1"/>
  <c r="G5235" i="1"/>
  <c r="H5231" i="1"/>
  <c r="G5231" i="1"/>
  <c r="H5227" i="1"/>
  <c r="G5227" i="1"/>
  <c r="H5223" i="1"/>
  <c r="G5223" i="1"/>
  <c r="H5222" i="1"/>
  <c r="G5222" i="1"/>
  <c r="H5221" i="1"/>
  <c r="G5221" i="1"/>
  <c r="H5220" i="1"/>
  <c r="G5220" i="1"/>
  <c r="H5216" i="1"/>
  <c r="G5216" i="1"/>
  <c r="H5215" i="1"/>
  <c r="G5215" i="1"/>
  <c r="H5214" i="1"/>
  <c r="G5214" i="1"/>
  <c r="H5213" i="1"/>
  <c r="G5213" i="1"/>
  <c r="H5209" i="1"/>
  <c r="G5209" i="1"/>
  <c r="H5208" i="1"/>
  <c r="G5208" i="1"/>
  <c r="H5207" i="1"/>
  <c r="G5207" i="1"/>
  <c r="H5206" i="1"/>
  <c r="G5206" i="1"/>
  <c r="H5205" i="1"/>
  <c r="G5205" i="1"/>
  <c r="H5204" i="1"/>
  <c r="G5204" i="1"/>
  <c r="H5202" i="1"/>
  <c r="G5202" i="1"/>
  <c r="H5201" i="1"/>
  <c r="G5201" i="1"/>
  <c r="H5200" i="1"/>
  <c r="G5200" i="1"/>
  <c r="H5195" i="1"/>
  <c r="G5195" i="1"/>
  <c r="H5194" i="1"/>
  <c r="G5194" i="1"/>
  <c r="H5193" i="1"/>
  <c r="G5193" i="1"/>
  <c r="H5192" i="1"/>
  <c r="G5192" i="1"/>
  <c r="H5191" i="1"/>
  <c r="G5191" i="1"/>
  <c r="H5188" i="1"/>
  <c r="G5188" i="1"/>
  <c r="H5187" i="1"/>
  <c r="G5187" i="1"/>
  <c r="H5186" i="1"/>
  <c r="G5186" i="1"/>
  <c r="H5181" i="1"/>
  <c r="G5181" i="1"/>
  <c r="H5180" i="1"/>
  <c r="G5180" i="1"/>
  <c r="H5179" i="1"/>
  <c r="G5179" i="1"/>
  <c r="H5178" i="1"/>
  <c r="G5178" i="1"/>
  <c r="H5174" i="1"/>
  <c r="G5174" i="1"/>
  <c r="H5173" i="1"/>
  <c r="G5173" i="1"/>
  <c r="H5167" i="1"/>
  <c r="G5167" i="1"/>
  <c r="H5166" i="1"/>
  <c r="G5166" i="1"/>
  <c r="H5165" i="1"/>
  <c r="G5165" i="1"/>
  <c r="H5160" i="1"/>
  <c r="G5160" i="1"/>
  <c r="H5159" i="1"/>
  <c r="G5159" i="1"/>
  <c r="H5153" i="1"/>
  <c r="G5153" i="1"/>
  <c r="H5152" i="1"/>
  <c r="G5152" i="1"/>
  <c r="H5151" i="1"/>
  <c r="G5151" i="1"/>
  <c r="H5150" i="1"/>
  <c r="G5150" i="1"/>
  <c r="H5145" i="1"/>
  <c r="G5145" i="1"/>
  <c r="H5144" i="1"/>
  <c r="G5144" i="1"/>
  <c r="H5143" i="1"/>
  <c r="G5143" i="1"/>
  <c r="H5138" i="1"/>
  <c r="G5138" i="1"/>
  <c r="H5137" i="1"/>
  <c r="G5137" i="1"/>
  <c r="H5131" i="1"/>
  <c r="G5131" i="1"/>
  <c r="H5130" i="1"/>
  <c r="G5130" i="1"/>
  <c r="H5129" i="1"/>
  <c r="G5129" i="1"/>
  <c r="H5128" i="1"/>
  <c r="G5128" i="1"/>
  <c r="H5127" i="1"/>
  <c r="G5127" i="1"/>
  <c r="H5126" i="1"/>
  <c r="G5126" i="1"/>
  <c r="H5124" i="1"/>
  <c r="G5124" i="1"/>
  <c r="H5123" i="1"/>
  <c r="G5123" i="1"/>
  <c r="H5122" i="1"/>
  <c r="G5122" i="1"/>
  <c r="H5117" i="1"/>
  <c r="G5117" i="1"/>
  <c r="H5116" i="1"/>
  <c r="G5116" i="1"/>
  <c r="H5115" i="1"/>
  <c r="G5115" i="1"/>
  <c r="H5114" i="1"/>
  <c r="G5114" i="1"/>
  <c r="H5113" i="1"/>
  <c r="G5113" i="1"/>
  <c r="H5110" i="1"/>
  <c r="G5110" i="1"/>
  <c r="H5109" i="1"/>
  <c r="G5109" i="1"/>
  <c r="H5108" i="1"/>
  <c r="G5108" i="1"/>
  <c r="H5103" i="1"/>
  <c r="G5103" i="1"/>
  <c r="H5102" i="1"/>
  <c r="G5102" i="1"/>
  <c r="H5101" i="1"/>
  <c r="G5101" i="1"/>
  <c r="H5096" i="1"/>
  <c r="G5096" i="1"/>
  <c r="H5095" i="1"/>
  <c r="G5095" i="1"/>
  <c r="H5094" i="1"/>
  <c r="G5094" i="1"/>
  <c r="G5088" i="1"/>
  <c r="G5324" i="1" s="1"/>
  <c r="A5087" i="1"/>
  <c r="H5078" i="1"/>
  <c r="G5078" i="1"/>
  <c r="H5077" i="1"/>
  <c r="G5077" i="1"/>
  <c r="H5076" i="1"/>
  <c r="G5076" i="1"/>
  <c r="H5075" i="1"/>
  <c r="G5075" i="1"/>
  <c r="H5074" i="1"/>
  <c r="G5074" i="1"/>
  <c r="H5073" i="1"/>
  <c r="G5073" i="1"/>
  <c r="H5071" i="1"/>
  <c r="G5071" i="1"/>
  <c r="H5070" i="1"/>
  <c r="G5070" i="1"/>
  <c r="H5069" i="1"/>
  <c r="G5069" i="1"/>
  <c r="H5068" i="1"/>
  <c r="G5068" i="1"/>
  <c r="H5067" i="1"/>
  <c r="G5067" i="1"/>
  <c r="H5066" i="1"/>
  <c r="G5066" i="1"/>
  <c r="H5064" i="1"/>
  <c r="G5064" i="1"/>
  <c r="H5063" i="1"/>
  <c r="G5063" i="1"/>
  <c r="H5062" i="1"/>
  <c r="G5062" i="1"/>
  <c r="H5061" i="1"/>
  <c r="G5061" i="1"/>
  <c r="H5058" i="1"/>
  <c r="G5058" i="1"/>
  <c r="H5057" i="1"/>
  <c r="G5057" i="1"/>
  <c r="H5056" i="1"/>
  <c r="G5056" i="1"/>
  <c r="H5055" i="1"/>
  <c r="G5055" i="1"/>
  <c r="H5054" i="1"/>
  <c r="G5054" i="1"/>
  <c r="H5053" i="1"/>
  <c r="G5053" i="1"/>
  <c r="H5051" i="1"/>
  <c r="G5051" i="1"/>
  <c r="G5006" i="1"/>
  <c r="A5005" i="1"/>
  <c r="H4994" i="1"/>
  <c r="G4994" i="1"/>
  <c r="H4993" i="1"/>
  <c r="G4993" i="1"/>
  <c r="H4992" i="1"/>
  <c r="G4992" i="1"/>
  <c r="H4991" i="1"/>
  <c r="G4991" i="1"/>
  <c r="H4990" i="1"/>
  <c r="G4990" i="1"/>
  <c r="H4987" i="1"/>
  <c r="G4987" i="1"/>
  <c r="H4980" i="1"/>
  <c r="G4980" i="1"/>
  <c r="H4979" i="1"/>
  <c r="G4979" i="1"/>
  <c r="H4978" i="1"/>
  <c r="G4978" i="1"/>
  <c r="H4977" i="1"/>
  <c r="G4977" i="1"/>
  <c r="H4976" i="1"/>
  <c r="G4976" i="1"/>
  <c r="H4973" i="1"/>
  <c r="G4973" i="1"/>
  <c r="H4972" i="1"/>
  <c r="G4972" i="1"/>
  <c r="H4971" i="1"/>
  <c r="G4971" i="1"/>
  <c r="H4970" i="1"/>
  <c r="G4970" i="1"/>
  <c r="H4966" i="1"/>
  <c r="G4966" i="1"/>
  <c r="H4965" i="1"/>
  <c r="G4965" i="1"/>
  <c r="H4964" i="1"/>
  <c r="G4964" i="1"/>
  <c r="H4963" i="1"/>
  <c r="G4963" i="1"/>
  <c r="H4959" i="1"/>
  <c r="G4959" i="1"/>
  <c r="H4958" i="1"/>
  <c r="G4958" i="1"/>
  <c r="H4957" i="1"/>
  <c r="G4957" i="1"/>
  <c r="H4951" i="1"/>
  <c r="G4951" i="1"/>
  <c r="H4944" i="1"/>
  <c r="G4944" i="1"/>
  <c r="H4943" i="1"/>
  <c r="G4943" i="1"/>
  <c r="H4942" i="1"/>
  <c r="G4942" i="1"/>
  <c r="H4937" i="1"/>
  <c r="G4937" i="1"/>
  <c r="H4936" i="1"/>
  <c r="G4936" i="1"/>
  <c r="H4935" i="1"/>
  <c r="G4935" i="1"/>
  <c r="H4934" i="1"/>
  <c r="G4934" i="1"/>
  <c r="H4930" i="1"/>
  <c r="G4930" i="1"/>
  <c r="H4929" i="1"/>
  <c r="G4929" i="1"/>
  <c r="H4928" i="1"/>
  <c r="G4928" i="1"/>
  <c r="H4927" i="1"/>
  <c r="G4927" i="1"/>
  <c r="H4926" i="1"/>
  <c r="G4926" i="1"/>
  <c r="H4923" i="1"/>
  <c r="G4923" i="1"/>
  <c r="H4922" i="1"/>
  <c r="G4922" i="1"/>
  <c r="H4916" i="1"/>
  <c r="G4916" i="1"/>
  <c r="H4915" i="1"/>
  <c r="G4915" i="1"/>
  <c r="H4909" i="1"/>
  <c r="G4909" i="1"/>
  <c r="H4908" i="1"/>
  <c r="G4908" i="1"/>
  <c r="H4907" i="1"/>
  <c r="G4907" i="1"/>
  <c r="H4902" i="1"/>
  <c r="G4902" i="1"/>
  <c r="H4901" i="1"/>
  <c r="G4901" i="1"/>
  <c r="H4900" i="1"/>
  <c r="G4900" i="1"/>
  <c r="H4895" i="1"/>
  <c r="G4895" i="1"/>
  <c r="H4894" i="1"/>
  <c r="G4894" i="1"/>
  <c r="H4893" i="1"/>
  <c r="G4893" i="1"/>
  <c r="H4892" i="1"/>
  <c r="G4892" i="1"/>
  <c r="H4888" i="1"/>
  <c r="G4888" i="1"/>
  <c r="H4875" i="1"/>
  <c r="G4875" i="1"/>
  <c r="H4868" i="1"/>
  <c r="G4868" i="1"/>
  <c r="H4867" i="1"/>
  <c r="G4867" i="1"/>
  <c r="H4866" i="1"/>
  <c r="G4866" i="1"/>
  <c r="H4865" i="1"/>
  <c r="G4865" i="1"/>
  <c r="H4864" i="1"/>
  <c r="G4864" i="1"/>
  <c r="H4863" i="1"/>
  <c r="G4863" i="1"/>
  <c r="H4861" i="1"/>
  <c r="G4861" i="1"/>
  <c r="H4860" i="1"/>
  <c r="G4860" i="1"/>
  <c r="H4859" i="1"/>
  <c r="G4859" i="1"/>
  <c r="H4858" i="1"/>
  <c r="G4858" i="1"/>
  <c r="H4857" i="1"/>
  <c r="G4857" i="1"/>
  <c r="H4856" i="1"/>
  <c r="G4856" i="1"/>
  <c r="H4854" i="1"/>
  <c r="G4854" i="1"/>
  <c r="H4853" i="1"/>
  <c r="G4853" i="1"/>
  <c r="H4852" i="1"/>
  <c r="G4852" i="1"/>
  <c r="H4851" i="1"/>
  <c r="G4851" i="1"/>
  <c r="H4850" i="1"/>
  <c r="G4850" i="1"/>
  <c r="H4847" i="1"/>
  <c r="G4847" i="1"/>
  <c r="H4846" i="1"/>
  <c r="G4846" i="1"/>
  <c r="H4845" i="1"/>
  <c r="G4845" i="1"/>
  <c r="H4844" i="1"/>
  <c r="G4844" i="1"/>
  <c r="H4840" i="1"/>
  <c r="G4840" i="1"/>
  <c r="H4839" i="1"/>
  <c r="G4839" i="1"/>
  <c r="H4838" i="1"/>
  <c r="G4838" i="1"/>
  <c r="H4837" i="1"/>
  <c r="G4837" i="1"/>
  <c r="H4836" i="1"/>
  <c r="G4836" i="1"/>
  <c r="H4833" i="1"/>
  <c r="G4833" i="1"/>
  <c r="H4832" i="1"/>
  <c r="G4832" i="1"/>
  <c r="H4831" i="1"/>
  <c r="G4831" i="1"/>
  <c r="H4830" i="1"/>
  <c r="G4830" i="1"/>
  <c r="H4826" i="1"/>
  <c r="G4826" i="1"/>
  <c r="H4825" i="1"/>
  <c r="G4825" i="1"/>
  <c r="H4824" i="1"/>
  <c r="G4824" i="1"/>
  <c r="H4823" i="1"/>
  <c r="G4823" i="1"/>
  <c r="H4819" i="1"/>
  <c r="G4819" i="1"/>
  <c r="H4818" i="1"/>
  <c r="G4818" i="1"/>
  <c r="H4817" i="1"/>
  <c r="G4817" i="1"/>
  <c r="H4816" i="1"/>
  <c r="G4816" i="1"/>
  <c r="H4812" i="1"/>
  <c r="G4812" i="1"/>
  <c r="H4805" i="1"/>
  <c r="G4805" i="1"/>
  <c r="H4796" i="1"/>
  <c r="G4796" i="1"/>
  <c r="H4787" i="1"/>
  <c r="G4787" i="1"/>
  <c r="H4775" i="1"/>
  <c r="G4775" i="1"/>
  <c r="H4760" i="1"/>
  <c r="G4760" i="1"/>
  <c r="H4753" i="1"/>
  <c r="G4753" i="1"/>
  <c r="H4752" i="1"/>
  <c r="G4752" i="1"/>
  <c r="H4751" i="1"/>
  <c r="G4751" i="1"/>
  <c r="H4750" i="1"/>
  <c r="G4750" i="1"/>
  <c r="H4746" i="1"/>
  <c r="G4746" i="1"/>
  <c r="H4745" i="1"/>
  <c r="G4745" i="1"/>
  <c r="H4739" i="1"/>
  <c r="G4739" i="1"/>
  <c r="H4738" i="1"/>
  <c r="G4738" i="1"/>
  <c r="H4732" i="1"/>
  <c r="G4732" i="1"/>
  <c r="H4731" i="1"/>
  <c r="G4731" i="1"/>
  <c r="H4730" i="1"/>
  <c r="G4730" i="1"/>
  <c r="H4729" i="1"/>
  <c r="G4729" i="1"/>
  <c r="H4725" i="1"/>
  <c r="G4725" i="1"/>
  <c r="H4724" i="1"/>
  <c r="G4724" i="1"/>
  <c r="H4723" i="1"/>
  <c r="G4723" i="1"/>
  <c r="H4722" i="1"/>
  <c r="G4722" i="1"/>
  <c r="H4721" i="1"/>
  <c r="G4721" i="1"/>
  <c r="H4718" i="1"/>
  <c r="G4718" i="1"/>
  <c r="H4711" i="1"/>
  <c r="G4711" i="1"/>
  <c r="G4703" i="1"/>
  <c r="G5003" i="1" s="1"/>
  <c r="A4702" i="1"/>
  <c r="H4694" i="1"/>
  <c r="G4694" i="1"/>
  <c r="G4686" i="1"/>
  <c r="G4689" i="1" s="1"/>
  <c r="A4685" i="1"/>
  <c r="H4677" i="1"/>
  <c r="G4677" i="1"/>
  <c r="H4670" i="1"/>
  <c r="G4670" i="1"/>
  <c r="H4662" i="1"/>
  <c r="G4662" i="1"/>
  <c r="H4661" i="1"/>
  <c r="G4661" i="1"/>
  <c r="H4660" i="1"/>
  <c r="G4660" i="1"/>
  <c r="H4659" i="1"/>
  <c r="G4659" i="1"/>
  <c r="H4658" i="1"/>
  <c r="G4658" i="1"/>
  <c r="H4655" i="1"/>
  <c r="G4655" i="1"/>
  <c r="H4654" i="1"/>
  <c r="G4654" i="1"/>
  <c r="H4648" i="1"/>
  <c r="G4648" i="1"/>
  <c r="H4647" i="1"/>
  <c r="G4647" i="1"/>
  <c r="H4641" i="1"/>
  <c r="G4641" i="1"/>
  <c r="H4630" i="1"/>
  <c r="G4630" i="1"/>
  <c r="H4615" i="1"/>
  <c r="G4615" i="1"/>
  <c r="H4604" i="1"/>
  <c r="G4604" i="1"/>
  <c r="H4603" i="1"/>
  <c r="G4603" i="1"/>
  <c r="H4597" i="1"/>
  <c r="G4597" i="1"/>
  <c r="H4586" i="1"/>
  <c r="G4586" i="1"/>
  <c r="H4571" i="1"/>
  <c r="G4571" i="1"/>
  <c r="H4560" i="1"/>
  <c r="G4560" i="1"/>
  <c r="H4549" i="1"/>
  <c r="G4549" i="1"/>
  <c r="H4529" i="1"/>
  <c r="G4529" i="1"/>
  <c r="H4505" i="1"/>
  <c r="G4505" i="1"/>
  <c r="H4490" i="1"/>
  <c r="G4490" i="1"/>
  <c r="G4478" i="1"/>
  <c r="G4492" i="1" s="1"/>
  <c r="A4477" i="1"/>
  <c r="H4475" i="1"/>
  <c r="G4475" i="1"/>
  <c r="H4474" i="1"/>
  <c r="G4474" i="1"/>
  <c r="H4473" i="1"/>
  <c r="G4473" i="1"/>
  <c r="H4472" i="1"/>
  <c r="G4472" i="1"/>
  <c r="H4471" i="1"/>
  <c r="G4471" i="1"/>
  <c r="H4469" i="1"/>
  <c r="G4469" i="1"/>
  <c r="H4468" i="1"/>
  <c r="G4468" i="1"/>
  <c r="H4467" i="1"/>
  <c r="G4467" i="1"/>
  <c r="H4466" i="1"/>
  <c r="G4466" i="1"/>
  <c r="H4465" i="1"/>
  <c r="G4465" i="1"/>
  <c r="H4462" i="1"/>
  <c r="G4462" i="1"/>
  <c r="H4461" i="1"/>
  <c r="G4461" i="1"/>
  <c r="H4460" i="1"/>
  <c r="G4460" i="1"/>
  <c r="H4459" i="1"/>
  <c r="G4459" i="1"/>
  <c r="H4455" i="1"/>
  <c r="G4455" i="1"/>
  <c r="H4454" i="1"/>
  <c r="G4454" i="1"/>
  <c r="H4453" i="1"/>
  <c r="G4453" i="1"/>
  <c r="H4452" i="1"/>
  <c r="G4452" i="1"/>
  <c r="H4451" i="1"/>
  <c r="G4451" i="1"/>
  <c r="H4448" i="1"/>
  <c r="G4448" i="1"/>
  <c r="H4447" i="1"/>
  <c r="G4447" i="1"/>
  <c r="H4442" i="1"/>
  <c r="G4442" i="1"/>
  <c r="H4441" i="1"/>
  <c r="G4441" i="1"/>
  <c r="H4440" i="1"/>
  <c r="G4440" i="1"/>
  <c r="G4434" i="1"/>
  <c r="G4463" i="1" s="1"/>
  <c r="A4433" i="1"/>
  <c r="H4431" i="1"/>
  <c r="G4431" i="1"/>
  <c r="H4425" i="1"/>
  <c r="G4425" i="1"/>
  <c r="H4409" i="1"/>
  <c r="G4409" i="1"/>
  <c r="H4408" i="1"/>
  <c r="G4408" i="1"/>
  <c r="H4402" i="1"/>
  <c r="G4402" i="1"/>
  <c r="H4392" i="1"/>
  <c r="G4392" i="1"/>
  <c r="H4375" i="1"/>
  <c r="G4375" i="1"/>
  <c r="H4364" i="1"/>
  <c r="G4364" i="1"/>
  <c r="H4353" i="1"/>
  <c r="G4353" i="1"/>
  <c r="H4341" i="1"/>
  <c r="G4341" i="1"/>
  <c r="H4322" i="1"/>
  <c r="G4322" i="1"/>
  <c r="H4307" i="1"/>
  <c r="G4307" i="1"/>
  <c r="H4293" i="1"/>
  <c r="G4293" i="1"/>
  <c r="H4239" i="1"/>
  <c r="G4239" i="1"/>
  <c r="H4180" i="1"/>
  <c r="G4180" i="1"/>
  <c r="H4162" i="1"/>
  <c r="G4162" i="1"/>
  <c r="H4142" i="1"/>
  <c r="G4142" i="1"/>
  <c r="H4130" i="1"/>
  <c r="G4130" i="1"/>
  <c r="H4118" i="1"/>
  <c r="G4118" i="1"/>
  <c r="H4045" i="1"/>
  <c r="G4045" i="1"/>
  <c r="H3962" i="1"/>
  <c r="G3962" i="1"/>
  <c r="H3941" i="1"/>
  <c r="G3941" i="1"/>
  <c r="H3918" i="1"/>
  <c r="G3918" i="1"/>
  <c r="H3897" i="1"/>
  <c r="G3897" i="1"/>
  <c r="H3874" i="1"/>
  <c r="G3874" i="1"/>
  <c r="H3853" i="1"/>
  <c r="G3853" i="1"/>
  <c r="H3830" i="1"/>
  <c r="G3830" i="1"/>
  <c r="H3809" i="1"/>
  <c r="G3809" i="1"/>
  <c r="H3786" i="1"/>
  <c r="G3786" i="1"/>
  <c r="H3765" i="1"/>
  <c r="G3765" i="1"/>
  <c r="H3742" i="1"/>
  <c r="G3742" i="1"/>
  <c r="H3721" i="1"/>
  <c r="G3721" i="1"/>
  <c r="H3698" i="1"/>
  <c r="G3698" i="1"/>
  <c r="H3694" i="1"/>
  <c r="G3694" i="1"/>
  <c r="H3684" i="1"/>
  <c r="G3684" i="1"/>
  <c r="H3674" i="1"/>
  <c r="G3674" i="1"/>
  <c r="H3660" i="1"/>
  <c r="G3660" i="1"/>
  <c r="H3641" i="1"/>
  <c r="G3641" i="1"/>
  <c r="H3627" i="1"/>
  <c r="G3627" i="1"/>
  <c r="G3609" i="1"/>
  <c r="G3813" i="1" s="1"/>
  <c r="A3608" i="1"/>
  <c r="H3600" i="1"/>
  <c r="G3600" i="1"/>
  <c r="H3591" i="1"/>
  <c r="G3591" i="1"/>
  <c r="H3508" i="1"/>
  <c r="G3508" i="1"/>
  <c r="H3507" i="1"/>
  <c r="G3507" i="1"/>
  <c r="H3506" i="1"/>
  <c r="G3506" i="1"/>
  <c r="H3505" i="1"/>
  <c r="G3505" i="1"/>
  <c r="H3501" i="1"/>
  <c r="G3501" i="1"/>
  <c r="H3478" i="1"/>
  <c r="G3478" i="1"/>
  <c r="H3383" i="1"/>
  <c r="G3383" i="1"/>
  <c r="H3382" i="1"/>
  <c r="G3382" i="1"/>
  <c r="H3376" i="1"/>
  <c r="G3376" i="1"/>
  <c r="H3368" i="1"/>
  <c r="G3368" i="1"/>
  <c r="H3360" i="1"/>
  <c r="G3360" i="1"/>
  <c r="H3359" i="1"/>
  <c r="G3359" i="1"/>
  <c r="H3353" i="1"/>
  <c r="G3353" i="1"/>
  <c r="H3344" i="1"/>
  <c r="G3344" i="1"/>
  <c r="H3335" i="1"/>
  <c r="G3335" i="1"/>
  <c r="H3328" i="1"/>
  <c r="G3328" i="1"/>
  <c r="H3318" i="1"/>
  <c r="G3318" i="1"/>
  <c r="H3308" i="1"/>
  <c r="G3308" i="1"/>
  <c r="H3307" i="1"/>
  <c r="G3307" i="1"/>
  <c r="H3306" i="1"/>
  <c r="G3306" i="1"/>
  <c r="H3305" i="1"/>
  <c r="G3305" i="1"/>
  <c r="H3301" i="1"/>
  <c r="G3301" i="1"/>
  <c r="H3282" i="1"/>
  <c r="G3282" i="1"/>
  <c r="H3231" i="1"/>
  <c r="G3231" i="1"/>
  <c r="H3230" i="1"/>
  <c r="G3230" i="1"/>
  <c r="H3224" i="1"/>
  <c r="G3224" i="1"/>
  <c r="H3216" i="1"/>
  <c r="G3216" i="1"/>
  <c r="H3198" i="1"/>
  <c r="G3198" i="1"/>
  <c r="H3179" i="1"/>
  <c r="G3179" i="1"/>
  <c r="H3147" i="1"/>
  <c r="G3147" i="1"/>
  <c r="H3135" i="1"/>
  <c r="G3135" i="1"/>
  <c r="G3111" i="1"/>
  <c r="A3110" i="1"/>
  <c r="G3101" i="1"/>
  <c r="G3108" i="1" s="1"/>
  <c r="A3100" i="1"/>
  <c r="H3088" i="1"/>
  <c r="G3088" i="1"/>
  <c r="G3079" i="1"/>
  <c r="G3098" i="1" s="1"/>
  <c r="A3078" i="1"/>
  <c r="H3046" i="1"/>
  <c r="G3046" i="1"/>
  <c r="H3038" i="1"/>
  <c r="G3038" i="1"/>
  <c r="H3007" i="1"/>
  <c r="G3007" i="1"/>
  <c r="H2999" i="1"/>
  <c r="G2999" i="1"/>
  <c r="H2962" i="1"/>
  <c r="G2962" i="1"/>
  <c r="H2951" i="1"/>
  <c r="G2951" i="1"/>
  <c r="H2920" i="1"/>
  <c r="G2920" i="1"/>
  <c r="G2910" i="1"/>
  <c r="G3075" i="1" s="1"/>
  <c r="A2909" i="1"/>
  <c r="H2875" i="1"/>
  <c r="G2875" i="1"/>
  <c r="H2874" i="1"/>
  <c r="G2874" i="1"/>
  <c r="H2868" i="1"/>
  <c r="G2868" i="1"/>
  <c r="H2836" i="1"/>
  <c r="G2836" i="1"/>
  <c r="H2835" i="1"/>
  <c r="G2835" i="1"/>
  <c r="H2834" i="1"/>
  <c r="G2834" i="1"/>
  <c r="H2829" i="1"/>
  <c r="G2829" i="1"/>
  <c r="H2794" i="1"/>
  <c r="G2794" i="1"/>
  <c r="H2786" i="1"/>
  <c r="G2786" i="1"/>
  <c r="H2752" i="1"/>
  <c r="G2752" i="1"/>
  <c r="G2745" i="1"/>
  <c r="G2832" i="1" s="1"/>
  <c r="A2744" i="1"/>
  <c r="H2742" i="1"/>
  <c r="G2742" i="1"/>
  <c r="H2734" i="1"/>
  <c r="G2734" i="1"/>
  <c r="H2727" i="1"/>
  <c r="G2727" i="1"/>
  <c r="H2718" i="1"/>
  <c r="G2718" i="1"/>
  <c r="H2683" i="1"/>
  <c r="G2683" i="1"/>
  <c r="H2670" i="1"/>
  <c r="G2670" i="1"/>
  <c r="H2660" i="1"/>
  <c r="G2660" i="1"/>
  <c r="H2624" i="1"/>
  <c r="G2624" i="1"/>
  <c r="H2615" i="1"/>
  <c r="G2615" i="1"/>
  <c r="G2606" i="1"/>
  <c r="G2741" i="1" s="1"/>
  <c r="A2605" i="1"/>
  <c r="H2597" i="1"/>
  <c r="G2597" i="1"/>
  <c r="H2596" i="1"/>
  <c r="G2596" i="1"/>
  <c r="H2592" i="1"/>
  <c r="G2592" i="1"/>
  <c r="H2584" i="1"/>
  <c r="G2584" i="1"/>
  <c r="G2577" i="1"/>
  <c r="A2576" i="1"/>
  <c r="G1931" i="1"/>
  <c r="G1938" i="1" s="1"/>
  <c r="A1930" i="1"/>
  <c r="H2558" i="1"/>
  <c r="G2558" i="1"/>
  <c r="H2540" i="1"/>
  <c r="G2540" i="1"/>
  <c r="H2506" i="1"/>
  <c r="G2506" i="1"/>
  <c r="H2494" i="1"/>
  <c r="G2494" i="1"/>
  <c r="H2485" i="1"/>
  <c r="G2485" i="1"/>
  <c r="H2478" i="1"/>
  <c r="G2478" i="1"/>
  <c r="H2468" i="1"/>
  <c r="G2468" i="1"/>
  <c r="H2457" i="1"/>
  <c r="G2457" i="1"/>
  <c r="H2448" i="1"/>
  <c r="G2448" i="1"/>
  <c r="H2437" i="1"/>
  <c r="G2437" i="1"/>
  <c r="H2430" i="1"/>
  <c r="G2430" i="1"/>
  <c r="H2423" i="1"/>
  <c r="G2423" i="1"/>
  <c r="H2416" i="1"/>
  <c r="G2416" i="1"/>
  <c r="H2406" i="1"/>
  <c r="G2406" i="1"/>
  <c r="H2391" i="1"/>
  <c r="G2391" i="1"/>
  <c r="H2376" i="1"/>
  <c r="G2376" i="1"/>
  <c r="H2365" i="1"/>
  <c r="G2365" i="1"/>
  <c r="H2355" i="1"/>
  <c r="G2355" i="1"/>
  <c r="H2338" i="1"/>
  <c r="G2338" i="1"/>
  <c r="H2328" i="1"/>
  <c r="G2328" i="1"/>
  <c r="H2318" i="1"/>
  <c r="G2318" i="1"/>
  <c r="H2308" i="1"/>
  <c r="G2308" i="1"/>
  <c r="H2301" i="1"/>
  <c r="G2301" i="1"/>
  <c r="H2291" i="1"/>
  <c r="G2291" i="1"/>
  <c r="H2290" i="1"/>
  <c r="G2290" i="1"/>
  <c r="H2289" i="1"/>
  <c r="G2289" i="1"/>
  <c r="H2284" i="1"/>
  <c r="G2284" i="1"/>
  <c r="H2277" i="1"/>
  <c r="G2277" i="1"/>
  <c r="H2276" i="1"/>
  <c r="G2276" i="1"/>
  <c r="H2275" i="1"/>
  <c r="G2275" i="1"/>
  <c r="H2274" i="1"/>
  <c r="G2274" i="1"/>
  <c r="H2273" i="1"/>
  <c r="G2273" i="1"/>
  <c r="H2270" i="1"/>
  <c r="G2270" i="1"/>
  <c r="H2251" i="1"/>
  <c r="G2251" i="1"/>
  <c r="H2238" i="1"/>
  <c r="G2238" i="1"/>
  <c r="H2212" i="1"/>
  <c r="G2212" i="1"/>
  <c r="H2180" i="1"/>
  <c r="G2180" i="1"/>
  <c r="H2137" i="1"/>
  <c r="G2137" i="1"/>
  <c r="H2126" i="1"/>
  <c r="G2126" i="1"/>
  <c r="H2115" i="1"/>
  <c r="G2115" i="1"/>
  <c r="H2108" i="1"/>
  <c r="G2108" i="1"/>
  <c r="H2097" i="1"/>
  <c r="G2097" i="1"/>
  <c r="H2079" i="1"/>
  <c r="G2079" i="1"/>
  <c r="H2069" i="1"/>
  <c r="G2069" i="1"/>
  <c r="H2054" i="1"/>
  <c r="G2054" i="1"/>
  <c r="H2044" i="1"/>
  <c r="G2044" i="1"/>
  <c r="H1991" i="1"/>
  <c r="G1991" i="1"/>
  <c r="H1977" i="1"/>
  <c r="G1977" i="1"/>
  <c r="H1959" i="1"/>
  <c r="G1959" i="1"/>
  <c r="G1941" i="1"/>
  <c r="A1940" i="1"/>
  <c r="H1920" i="1"/>
  <c r="G1920" i="1"/>
  <c r="H1919" i="1"/>
  <c r="G1919" i="1"/>
  <c r="H1897" i="1"/>
  <c r="G1897" i="1"/>
  <c r="H1896" i="1"/>
  <c r="G1896" i="1"/>
  <c r="G1875" i="1"/>
  <c r="G1928" i="1" s="1"/>
  <c r="A1874" i="1"/>
  <c r="H1735" i="1"/>
  <c r="G1735" i="1"/>
  <c r="H1734" i="1"/>
  <c r="G1734" i="1"/>
  <c r="H1733" i="1"/>
  <c r="G1733" i="1"/>
  <c r="H1732" i="1"/>
  <c r="G1732" i="1"/>
  <c r="H1730" i="1"/>
  <c r="G1730" i="1"/>
  <c r="H1720" i="1"/>
  <c r="G1720" i="1"/>
  <c r="H1719" i="1"/>
  <c r="G1719" i="1"/>
  <c r="H1718" i="1"/>
  <c r="G1718" i="1"/>
  <c r="H1716" i="1"/>
  <c r="G1716" i="1"/>
  <c r="H1715" i="1"/>
  <c r="G1715" i="1"/>
  <c r="H1712" i="1"/>
  <c r="G1712" i="1"/>
  <c r="H1711" i="1"/>
  <c r="G1711" i="1"/>
  <c r="H1710" i="1"/>
  <c r="G1710" i="1"/>
  <c r="H1707" i="1"/>
  <c r="G1707" i="1"/>
  <c r="H1701" i="1"/>
  <c r="G1701" i="1"/>
  <c r="H1700" i="1"/>
  <c r="G1700" i="1"/>
  <c r="H1699" i="1"/>
  <c r="G1699" i="1"/>
  <c r="H1695" i="1"/>
  <c r="G1695" i="1"/>
  <c r="H1690" i="1"/>
  <c r="G1690" i="1"/>
  <c r="H1689" i="1"/>
  <c r="G1689" i="1"/>
  <c r="H1688" i="1"/>
  <c r="G1688" i="1"/>
  <c r="H1687" i="1"/>
  <c r="G1687" i="1"/>
  <c r="H1686" i="1"/>
  <c r="G1686" i="1"/>
  <c r="H1684" i="1"/>
  <c r="G1684" i="1"/>
  <c r="H1683" i="1"/>
  <c r="G1683" i="1"/>
  <c r="H1682" i="1"/>
  <c r="G1682" i="1"/>
  <c r="H1678" i="1"/>
  <c r="G1678" i="1"/>
  <c r="H1677" i="1"/>
  <c r="G1677" i="1"/>
  <c r="H1676" i="1"/>
  <c r="G1676" i="1"/>
  <c r="H1675" i="1"/>
  <c r="G1675" i="1"/>
  <c r="H1674" i="1"/>
  <c r="G1674" i="1"/>
  <c r="H1672" i="1"/>
  <c r="G1672" i="1"/>
  <c r="H1671" i="1"/>
  <c r="G1671" i="1"/>
  <c r="H1670" i="1"/>
  <c r="G1670" i="1"/>
  <c r="H1668" i="1"/>
  <c r="G1668" i="1"/>
  <c r="H1663" i="1"/>
  <c r="G1663" i="1"/>
  <c r="H1662" i="1"/>
  <c r="G1662" i="1"/>
  <c r="H1661" i="1"/>
  <c r="G1661" i="1"/>
  <c r="H1658" i="1"/>
  <c r="G1658" i="1"/>
  <c r="H1657" i="1"/>
  <c r="G1657" i="1"/>
  <c r="H1649" i="1"/>
  <c r="G1649" i="1"/>
  <c r="H1642" i="1"/>
  <c r="G1642" i="1"/>
  <c r="H1641" i="1"/>
  <c r="G1641" i="1"/>
  <c r="H1640" i="1"/>
  <c r="G1640" i="1"/>
  <c r="H1639" i="1"/>
  <c r="G1639" i="1"/>
  <c r="H1638" i="1"/>
  <c r="G1638" i="1"/>
  <c r="H1637" i="1"/>
  <c r="G1637" i="1"/>
  <c r="H1635" i="1"/>
  <c r="G1635" i="1"/>
  <c r="H1634" i="1"/>
  <c r="G1634" i="1"/>
  <c r="H1633" i="1"/>
  <c r="G1633" i="1"/>
  <c r="H1628" i="1"/>
  <c r="G1628" i="1"/>
  <c r="H1627" i="1"/>
  <c r="G1627" i="1"/>
  <c r="H1626" i="1"/>
  <c r="G1626" i="1"/>
  <c r="H1625" i="1"/>
  <c r="G1625" i="1"/>
  <c r="H1621" i="1"/>
  <c r="G1621" i="1"/>
  <c r="H1614" i="1"/>
  <c r="G1614" i="1"/>
  <c r="H1613" i="1"/>
  <c r="G1613" i="1"/>
  <c r="H1612" i="1"/>
  <c r="G1612" i="1"/>
  <c r="H1611" i="1"/>
  <c r="G1611" i="1"/>
  <c r="H1605" i="1"/>
  <c r="G1605" i="1"/>
  <c r="H1604" i="1"/>
  <c r="G1604" i="1"/>
  <c r="H1603" i="1"/>
  <c r="G1603" i="1"/>
  <c r="H1602" i="1"/>
  <c r="G1602" i="1"/>
  <c r="H1601" i="1"/>
  <c r="G1601" i="1"/>
  <c r="H1600" i="1"/>
  <c r="G1600" i="1"/>
  <c r="H1599" i="1"/>
  <c r="G1599" i="1"/>
  <c r="H1598" i="1"/>
  <c r="G1598" i="1"/>
  <c r="H1596" i="1"/>
  <c r="G1596" i="1"/>
  <c r="H1595" i="1"/>
  <c r="G1595" i="1"/>
  <c r="H1594" i="1"/>
  <c r="G1594" i="1"/>
  <c r="H1593" i="1"/>
  <c r="G1593" i="1"/>
  <c r="H1592" i="1"/>
  <c r="G1592" i="1"/>
  <c r="H1587" i="1"/>
  <c r="G1587" i="1"/>
  <c r="H1586" i="1"/>
  <c r="G1586" i="1"/>
  <c r="H1585" i="1"/>
  <c r="G1585" i="1"/>
  <c r="H1580" i="1"/>
  <c r="G1580" i="1"/>
  <c r="H1565" i="1"/>
  <c r="G1565" i="1"/>
  <c r="H1558" i="1"/>
  <c r="G1558" i="1"/>
  <c r="H1557" i="1"/>
  <c r="G1557" i="1"/>
  <c r="H1556" i="1"/>
  <c r="G1556" i="1"/>
  <c r="H1550" i="1"/>
  <c r="G1550" i="1"/>
  <c r="H1549" i="1"/>
  <c r="G1549" i="1"/>
  <c r="H1548" i="1"/>
  <c r="G1548" i="1"/>
  <c r="H1547" i="1"/>
  <c r="G1547" i="1"/>
  <c r="H1546" i="1"/>
  <c r="G1546" i="1"/>
  <c r="H1545" i="1"/>
  <c r="G1545" i="1"/>
  <c r="H1542" i="1"/>
  <c r="G1542" i="1"/>
  <c r="H1532" i="1"/>
  <c r="G1532" i="1"/>
  <c r="H1531" i="1"/>
  <c r="G1531" i="1"/>
  <c r="H1525" i="1"/>
  <c r="G1525" i="1"/>
  <c r="H1517" i="1"/>
  <c r="G1517" i="1"/>
  <c r="H1509" i="1"/>
  <c r="G1509" i="1"/>
  <c r="H1501" i="1"/>
  <c r="G1501" i="1"/>
  <c r="H1491" i="1"/>
  <c r="G1491" i="1"/>
  <c r="H1477" i="1"/>
  <c r="G1477" i="1"/>
  <c r="H1463" i="1"/>
  <c r="G1463" i="1"/>
  <c r="H1455" i="1"/>
  <c r="G1455" i="1"/>
  <c r="H1454" i="1"/>
  <c r="G1454" i="1"/>
  <c r="H1448" i="1"/>
  <c r="G1448" i="1"/>
  <c r="H1440" i="1"/>
  <c r="G1440" i="1"/>
  <c r="H1432" i="1"/>
  <c r="G1432" i="1"/>
  <c r="G1423" i="1"/>
  <c r="A1422" i="1"/>
  <c r="G1370" i="1"/>
  <c r="A1369" i="1"/>
  <c r="G797" i="1"/>
  <c r="G806" i="1" s="1"/>
  <c r="A796" i="1"/>
  <c r="H787" i="1"/>
  <c r="G787" i="1"/>
  <c r="H779" i="1"/>
  <c r="G779" i="1"/>
  <c r="H771" i="1"/>
  <c r="G771" i="1"/>
  <c r="H763" i="1"/>
  <c r="G763" i="1"/>
  <c r="H755" i="1"/>
  <c r="G755" i="1"/>
  <c r="H746" i="1"/>
  <c r="G746" i="1"/>
  <c r="H738" i="1"/>
  <c r="G738" i="1"/>
  <c r="H737" i="1"/>
  <c r="G737" i="1"/>
  <c r="H729" i="1"/>
  <c r="G729" i="1"/>
  <c r="H728" i="1"/>
  <c r="G728" i="1"/>
  <c r="H727" i="1"/>
  <c r="G727" i="1"/>
  <c r="H720" i="1"/>
  <c r="G720" i="1"/>
  <c r="H719" i="1"/>
  <c r="G719" i="1"/>
  <c r="G710" i="1"/>
  <c r="A709" i="1"/>
  <c r="H1165" i="1"/>
  <c r="G1165" i="1"/>
  <c r="H1164" i="1"/>
  <c r="G1164" i="1"/>
  <c r="H1163" i="1"/>
  <c r="G1163" i="1"/>
  <c r="H1161" i="1"/>
  <c r="G1161" i="1"/>
  <c r="H1160" i="1"/>
  <c r="G1160" i="1"/>
  <c r="H1159" i="1"/>
  <c r="G1159" i="1"/>
  <c r="H1157" i="1"/>
  <c r="G1157" i="1"/>
  <c r="H1156" i="1"/>
  <c r="G1156" i="1"/>
  <c r="H1155" i="1"/>
  <c r="G1155" i="1"/>
  <c r="H1154" i="1"/>
  <c r="G1154" i="1"/>
  <c r="H1153" i="1"/>
  <c r="G1153" i="1"/>
  <c r="H1151" i="1"/>
  <c r="G1151" i="1"/>
  <c r="H1150" i="1"/>
  <c r="G1150" i="1"/>
  <c r="H1149" i="1"/>
  <c r="G1149" i="1"/>
  <c r="H1145" i="1"/>
  <c r="G1145" i="1"/>
  <c r="H1144" i="1"/>
  <c r="G1144" i="1"/>
  <c r="H1139" i="1"/>
  <c r="G1139" i="1"/>
  <c r="H1138" i="1"/>
  <c r="G1138" i="1"/>
  <c r="H1137" i="1"/>
  <c r="G1137" i="1"/>
  <c r="H1136" i="1"/>
  <c r="G1136" i="1"/>
  <c r="H1135" i="1"/>
  <c r="G1135" i="1"/>
  <c r="H1133" i="1"/>
  <c r="G1133" i="1"/>
  <c r="H1132" i="1"/>
  <c r="G1132" i="1"/>
  <c r="H1127" i="1"/>
  <c r="G1127" i="1"/>
  <c r="H1126" i="1"/>
  <c r="G1126" i="1"/>
  <c r="H1121" i="1"/>
  <c r="G1121" i="1"/>
  <c r="H1120" i="1"/>
  <c r="G1120" i="1"/>
  <c r="H1119" i="1"/>
  <c r="G1119" i="1"/>
  <c r="H1118" i="1"/>
  <c r="G1118" i="1"/>
  <c r="H1115" i="1"/>
  <c r="G1115" i="1"/>
  <c r="H1114" i="1"/>
  <c r="G1114" i="1"/>
  <c r="H1109" i="1"/>
  <c r="G1109" i="1"/>
  <c r="H1108" i="1"/>
  <c r="G1108" i="1"/>
  <c r="H1102" i="1"/>
  <c r="G1102" i="1"/>
  <c r="H1101" i="1"/>
  <c r="G1101" i="1"/>
  <c r="G1094" i="1"/>
  <c r="G1162" i="1" s="1"/>
  <c r="A1093" i="1"/>
  <c r="H1091" i="1"/>
  <c r="G1091" i="1"/>
  <c r="H1089" i="1"/>
  <c r="G1089" i="1"/>
  <c r="H1088" i="1"/>
  <c r="G1088" i="1"/>
  <c r="H1087" i="1"/>
  <c r="G1087" i="1"/>
  <c r="H1086" i="1"/>
  <c r="G1086" i="1"/>
  <c r="H1084" i="1"/>
  <c r="G1084" i="1"/>
  <c r="H1081" i="1"/>
  <c r="G1081" i="1"/>
  <c r="H1080" i="1"/>
  <c r="G1080" i="1"/>
  <c r="H1079" i="1"/>
  <c r="G1079" i="1"/>
  <c r="H1077" i="1"/>
  <c r="G1077" i="1"/>
  <c r="H1076" i="1"/>
  <c r="G1076" i="1"/>
  <c r="H1075" i="1"/>
  <c r="G1075" i="1"/>
  <c r="H1073" i="1"/>
  <c r="G1073" i="1"/>
  <c r="H1072" i="1"/>
  <c r="G1072" i="1"/>
  <c r="H1071" i="1"/>
  <c r="G1071" i="1"/>
  <c r="H1067" i="1"/>
  <c r="G1067" i="1"/>
  <c r="H1066" i="1"/>
  <c r="G1066" i="1"/>
  <c r="H1061" i="1"/>
  <c r="G1061" i="1"/>
  <c r="H1060" i="1"/>
  <c r="G1060" i="1"/>
  <c r="H1055" i="1"/>
  <c r="G1055" i="1"/>
  <c r="H1054" i="1"/>
  <c r="G1054" i="1"/>
  <c r="H1053" i="1"/>
  <c r="G1053" i="1"/>
  <c r="H1052" i="1"/>
  <c r="G1052" i="1"/>
  <c r="H1051" i="1"/>
  <c r="G1051" i="1"/>
  <c r="H1049" i="1"/>
  <c r="G1049" i="1"/>
  <c r="H1048" i="1"/>
  <c r="G1048" i="1"/>
  <c r="H1045" i="1"/>
  <c r="G1045" i="1"/>
  <c r="H1044" i="1"/>
  <c r="G1044" i="1"/>
  <c r="H1040" i="1"/>
  <c r="G1040" i="1"/>
  <c r="H1039" i="1"/>
  <c r="G1039" i="1"/>
  <c r="H1038" i="1"/>
  <c r="G1038" i="1"/>
  <c r="H1036" i="1"/>
  <c r="G1036" i="1"/>
  <c r="H1035" i="1"/>
  <c r="G1035" i="1"/>
  <c r="H1034" i="1"/>
  <c r="G1034" i="1"/>
  <c r="H1032" i="1"/>
  <c r="G1032" i="1"/>
  <c r="H1027" i="1"/>
  <c r="G1027" i="1"/>
  <c r="H1026" i="1"/>
  <c r="G1026" i="1"/>
  <c r="H1025" i="1"/>
  <c r="G1025" i="1"/>
  <c r="H1022" i="1"/>
  <c r="G1022" i="1"/>
  <c r="H1021" i="1"/>
  <c r="G1021" i="1"/>
  <c r="H1020" i="1"/>
  <c r="G1020" i="1"/>
  <c r="H1017" i="1"/>
  <c r="G1017" i="1"/>
  <c r="H1016" i="1"/>
  <c r="G1016" i="1"/>
  <c r="H1015" i="1"/>
  <c r="G1015" i="1"/>
  <c r="H1014" i="1"/>
  <c r="G1014" i="1"/>
  <c r="H1012" i="1"/>
  <c r="G1012" i="1"/>
  <c r="H1011" i="1"/>
  <c r="G1011" i="1"/>
  <c r="H1008" i="1"/>
  <c r="G1008" i="1"/>
  <c r="H1007" i="1"/>
  <c r="G1007" i="1"/>
  <c r="H1006" i="1"/>
  <c r="G1006" i="1"/>
  <c r="H1004" i="1"/>
  <c r="G1004" i="1"/>
  <c r="H1003" i="1"/>
  <c r="G1003" i="1"/>
  <c r="H1002" i="1"/>
  <c r="G1002" i="1"/>
  <c r="H1000" i="1"/>
  <c r="G1000" i="1"/>
  <c r="H999" i="1"/>
  <c r="G999" i="1"/>
  <c r="H994" i="1"/>
  <c r="G994" i="1"/>
  <c r="H987" i="1"/>
  <c r="G987" i="1"/>
  <c r="G811" i="1"/>
  <c r="G937" i="1" s="1"/>
  <c r="A810" i="1"/>
  <c r="H702" i="1"/>
  <c r="G702" i="1"/>
  <c r="H692" i="1"/>
  <c r="G692" i="1"/>
  <c r="H683" i="1"/>
  <c r="G683" i="1"/>
  <c r="H662" i="1"/>
  <c r="G662" i="1"/>
  <c r="H653" i="1"/>
  <c r="G653" i="1"/>
  <c r="H644" i="1"/>
  <c r="G644" i="1"/>
  <c r="H643" i="1"/>
  <c r="G643" i="1"/>
  <c r="H642" i="1"/>
  <c r="G642" i="1"/>
  <c r="H641" i="1"/>
  <c r="G641" i="1"/>
  <c r="H637" i="1"/>
  <c r="G637" i="1"/>
  <c r="H636" i="1"/>
  <c r="G636" i="1"/>
  <c r="H635" i="1"/>
  <c r="G635" i="1"/>
  <c r="H634" i="1"/>
  <c r="G634" i="1"/>
  <c r="H630" i="1"/>
  <c r="G630" i="1"/>
  <c r="H629" i="1"/>
  <c r="G629" i="1"/>
  <c r="H621" i="1"/>
  <c r="G621" i="1"/>
  <c r="H606" i="1"/>
  <c r="G606" i="1"/>
  <c r="H596" i="1"/>
  <c r="G596" i="1"/>
  <c r="H586" i="1"/>
  <c r="G586" i="1"/>
  <c r="H565" i="1"/>
  <c r="G565" i="1"/>
  <c r="H544" i="1"/>
  <c r="G544" i="1"/>
  <c r="H514" i="1"/>
  <c r="G514" i="1"/>
  <c r="H489" i="1"/>
  <c r="G489" i="1"/>
  <c r="H488" i="1"/>
  <c r="G488" i="1"/>
  <c r="H478" i="1"/>
  <c r="G478" i="1"/>
  <c r="H468" i="1"/>
  <c r="G468" i="1"/>
  <c r="H458" i="1"/>
  <c r="G458" i="1"/>
  <c r="G447" i="1"/>
  <c r="G703" i="1" s="1"/>
  <c r="A446" i="1"/>
  <c r="H428" i="1"/>
  <c r="G428" i="1"/>
  <c r="H411" i="1"/>
  <c r="G411" i="1"/>
  <c r="G391" i="1"/>
  <c r="A390" i="1"/>
  <c r="H372" i="1"/>
  <c r="G372" i="1"/>
  <c r="H365" i="1"/>
  <c r="G365" i="1"/>
  <c r="H348" i="1"/>
  <c r="G348" i="1"/>
  <c r="H347" i="1"/>
  <c r="G347" i="1"/>
  <c r="H346" i="1"/>
  <c r="G346" i="1"/>
  <c r="H345" i="1"/>
  <c r="G345" i="1"/>
  <c r="H340" i="1"/>
  <c r="G340" i="1"/>
  <c r="H333" i="1"/>
  <c r="G333" i="1"/>
  <c r="H326" i="1"/>
  <c r="G326" i="1"/>
  <c r="H325" i="1"/>
  <c r="G325" i="1"/>
  <c r="H324" i="1"/>
  <c r="G324" i="1"/>
  <c r="H317" i="1"/>
  <c r="G317" i="1"/>
  <c r="H316" i="1"/>
  <c r="G316" i="1"/>
  <c r="H308" i="1"/>
  <c r="G308" i="1"/>
  <c r="H300" i="1"/>
  <c r="G300" i="1"/>
  <c r="H291" i="1"/>
  <c r="G291" i="1"/>
  <c r="H279" i="1"/>
  <c r="G279" i="1"/>
  <c r="H271" i="1"/>
  <c r="G271" i="1"/>
  <c r="H262" i="1"/>
  <c r="G262" i="1"/>
  <c r="H233" i="1"/>
  <c r="G233" i="1"/>
  <c r="H203" i="1"/>
  <c r="G203" i="1"/>
  <c r="H194" i="1"/>
  <c r="G194" i="1"/>
  <c r="H193" i="1"/>
  <c r="G193" i="1"/>
  <c r="H192" i="1"/>
  <c r="G192" i="1"/>
  <c r="H191" i="1"/>
  <c r="G191" i="1"/>
  <c r="H186" i="1"/>
  <c r="G186" i="1"/>
  <c r="H177" i="1"/>
  <c r="G177" i="1"/>
  <c r="H168" i="1"/>
  <c r="G168" i="1"/>
  <c r="G158" i="1"/>
  <c r="G387" i="1" s="1"/>
  <c r="A157" i="1"/>
  <c r="H151" i="1"/>
  <c r="G151" i="1"/>
  <c r="H150" i="1"/>
  <c r="G150" i="1"/>
  <c r="H146" i="1"/>
  <c r="G146" i="1"/>
  <c r="H145" i="1"/>
  <c r="G145" i="1"/>
  <c r="H140" i="1"/>
  <c r="G140" i="1"/>
  <c r="H139" i="1"/>
  <c r="G139" i="1"/>
  <c r="H134" i="1"/>
  <c r="G134" i="1"/>
  <c r="H133" i="1"/>
  <c r="G133" i="1"/>
  <c r="G127" i="1"/>
  <c r="A126" i="1"/>
  <c r="H121" i="1"/>
  <c r="G121" i="1"/>
  <c r="H120" i="1"/>
  <c r="G120" i="1"/>
  <c r="H116" i="1"/>
  <c r="G116" i="1"/>
  <c r="H115" i="1"/>
  <c r="G115" i="1"/>
  <c r="H111" i="1"/>
  <c r="G111" i="1"/>
  <c r="H110" i="1"/>
  <c r="G110" i="1"/>
  <c r="H106" i="1"/>
  <c r="G106" i="1"/>
  <c r="H105" i="1"/>
  <c r="G105" i="1"/>
  <c r="H101" i="1"/>
  <c r="G101" i="1"/>
  <c r="H100" i="1"/>
  <c r="G100" i="1"/>
  <c r="H96" i="1"/>
  <c r="G96" i="1"/>
  <c r="H95" i="1"/>
  <c r="G95" i="1"/>
  <c r="G90" i="1"/>
  <c r="G124" i="1" s="1"/>
  <c r="A89" i="1"/>
  <c r="H85" i="1"/>
  <c r="G85" i="1"/>
  <c r="H81" i="1"/>
  <c r="G81" i="1"/>
  <c r="H76" i="1"/>
  <c r="G76" i="1"/>
  <c r="H71" i="1"/>
  <c r="G71" i="1"/>
  <c r="H66" i="1"/>
  <c r="G66" i="1"/>
  <c r="G60" i="1"/>
  <c r="G87" i="1" s="1"/>
  <c r="A59" i="1"/>
  <c r="H54" i="1"/>
  <c r="G54" i="1"/>
  <c r="H48" i="1"/>
  <c r="G48" i="1"/>
  <c r="H42" i="1"/>
  <c r="G42" i="1"/>
  <c r="H36" i="1"/>
  <c r="G36" i="1"/>
  <c r="H29" i="1"/>
  <c r="G29" i="1"/>
  <c r="H22" i="1"/>
  <c r="G22" i="1"/>
  <c r="H15" i="1"/>
  <c r="G15" i="1"/>
  <c r="G7" i="1"/>
  <c r="G57" i="1" s="1"/>
  <c r="A6" i="1"/>
  <c r="H61" i="2"/>
  <c r="I61" i="2" s="1"/>
  <c r="H5444" i="1" s="1"/>
  <c r="H60" i="2"/>
  <c r="I60" i="2" s="1"/>
  <c r="H5407" i="1" s="1"/>
  <c r="H59" i="2"/>
  <c r="I59" i="2" s="1"/>
  <c r="H5333" i="1" s="1"/>
  <c r="H5404" i="1" s="1"/>
  <c r="H58" i="2"/>
  <c r="I58" i="2" s="1"/>
  <c r="H57" i="2"/>
  <c r="I57" i="2" s="1"/>
  <c r="H56" i="2"/>
  <c r="I56" i="2" s="1"/>
  <c r="H55" i="2"/>
  <c r="I55" i="2" s="1"/>
  <c r="H54" i="2"/>
  <c r="I54" i="2" s="1"/>
  <c r="H5088" i="1" s="1"/>
  <c r="H53" i="2"/>
  <c r="I53" i="2" s="1"/>
  <c r="H5006" i="1" s="1"/>
  <c r="H52" i="2"/>
  <c r="I52" i="2" s="1"/>
  <c r="H4703" i="1" s="1"/>
  <c r="H51" i="2"/>
  <c r="I51" i="2" s="1"/>
  <c r="H4686" i="1" s="1"/>
  <c r="H50" i="2"/>
  <c r="I50" i="2" s="1"/>
  <c r="H4434" i="1" s="1"/>
  <c r="H49" i="2"/>
  <c r="I49" i="2" s="1"/>
  <c r="H48" i="2"/>
  <c r="I48" i="2" s="1"/>
  <c r="H4478" i="1" s="1"/>
  <c r="H47" i="2"/>
  <c r="I47" i="2" s="1"/>
  <c r="H3609" i="1" s="1"/>
  <c r="H46" i="2"/>
  <c r="I46" i="2" s="1"/>
  <c r="H3111" i="1" s="1"/>
  <c r="H45" i="2"/>
  <c r="I45" i="2" s="1"/>
  <c r="H3101" i="1" s="1"/>
  <c r="H44" i="2"/>
  <c r="I44" i="2" s="1"/>
  <c r="H3079" i="1" s="1"/>
  <c r="H43" i="2"/>
  <c r="I43" i="2" s="1"/>
  <c r="H2910" i="1" s="1"/>
  <c r="H42" i="2"/>
  <c r="I42" i="2" s="1"/>
  <c r="H2745" i="1" s="1"/>
  <c r="H41" i="2"/>
  <c r="I41" i="2" s="1"/>
  <c r="H2606" i="1" s="1"/>
  <c r="H40" i="2"/>
  <c r="I40" i="2" s="1"/>
  <c r="H2577" i="1" s="1"/>
  <c r="H39" i="2"/>
  <c r="I39" i="2" s="1"/>
  <c r="H38" i="2"/>
  <c r="I38" i="2" s="1"/>
  <c r="H1931" i="1" s="1"/>
  <c r="H37" i="2"/>
  <c r="I37" i="2" s="1"/>
  <c r="H1941" i="1" s="1"/>
  <c r="H36" i="2"/>
  <c r="I36" i="2" s="1"/>
  <c r="H1875" i="1" s="1"/>
  <c r="H33" i="2"/>
  <c r="I33" i="2" s="1"/>
  <c r="H1423" i="1" s="1"/>
  <c r="H1610" i="1" s="1"/>
  <c r="H32" i="2"/>
  <c r="I32" i="2" s="1"/>
  <c r="H1370" i="1" s="1"/>
  <c r="H31" i="2"/>
  <c r="I31" i="2" s="1"/>
  <c r="H1168" i="1" s="1"/>
  <c r="H30" i="2"/>
  <c r="I30" i="2" s="1"/>
  <c r="H1094" i="1" s="1"/>
  <c r="H1162" i="1" s="1"/>
  <c r="H29" i="2"/>
  <c r="I29" i="2" s="1"/>
  <c r="H811" i="1" s="1"/>
  <c r="H937" i="1" s="1"/>
  <c r="H28" i="2"/>
  <c r="I28" i="2" s="1"/>
  <c r="H797" i="1" s="1"/>
  <c r="H27" i="2"/>
  <c r="I27" i="2" s="1"/>
  <c r="H710" i="1" s="1"/>
  <c r="H26" i="2"/>
  <c r="I26" i="2" s="1"/>
  <c r="H447" i="1" s="1"/>
  <c r="H25" i="2"/>
  <c r="I25" i="2" s="1"/>
  <c r="H391" i="1" s="1"/>
  <c r="H24" i="2"/>
  <c r="I24" i="2" s="1"/>
  <c r="H23" i="2"/>
  <c r="I23" i="2" s="1"/>
  <c r="H22" i="2"/>
  <c r="I22" i="2" s="1"/>
  <c r="H21" i="2"/>
  <c r="I21" i="2" s="1"/>
  <c r="H20" i="2"/>
  <c r="I20" i="2" s="1"/>
  <c r="H158" i="1" s="1"/>
  <c r="H19" i="2"/>
  <c r="I19" i="2" s="1"/>
  <c r="H18" i="2"/>
  <c r="I18" i="2" s="1"/>
  <c r="H17" i="2"/>
  <c r="I17" i="2" s="1"/>
  <c r="H127" i="1" s="1"/>
  <c r="H16" i="2"/>
  <c r="I16" i="2" s="1"/>
  <c r="H60" i="1" s="1"/>
  <c r="H15" i="2"/>
  <c r="I15" i="2" s="1"/>
  <c r="H7" i="1" s="1"/>
  <c r="H1365" i="1" l="1"/>
  <c r="H1244" i="1"/>
  <c r="H1349" i="1"/>
  <c r="H1221" i="1"/>
  <c r="H1357" i="1"/>
  <c r="H1364" i="1"/>
  <c r="H1290" i="1"/>
  <c r="H1284" i="1"/>
  <c r="H1193" i="1"/>
  <c r="H1217" i="1"/>
  <c r="H1254" i="1"/>
  <c r="H1172" i="1"/>
  <c r="H1302" i="1"/>
  <c r="H1340" i="1"/>
  <c r="H1183" i="1"/>
  <c r="H1361" i="1"/>
  <c r="H1227" i="1"/>
  <c r="H1296" i="1"/>
  <c r="H1198" i="1"/>
  <c r="H1334" i="1"/>
  <c r="H1359" i="1"/>
  <c r="H1274" i="1"/>
  <c r="H1212" i="1"/>
  <c r="H1366" i="1"/>
  <c r="H1354" i="1"/>
  <c r="H1345" i="1"/>
  <c r="H1362" i="1"/>
  <c r="H1315" i="1"/>
  <c r="H1320" i="1"/>
  <c r="H1207" i="1"/>
  <c r="H1356" i="1"/>
  <c r="H1259" i="1"/>
  <c r="H1226" i="1"/>
  <c r="H1192" i="1"/>
  <c r="H1291" i="1"/>
  <c r="H1355" i="1"/>
  <c r="H1238" i="1"/>
  <c r="H1177" i="1"/>
  <c r="H1319" i="1"/>
  <c r="H1249" i="1"/>
  <c r="H1208" i="1"/>
  <c r="H1344" i="1"/>
  <c r="H1240" i="1"/>
  <c r="H1329" i="1"/>
  <c r="H1187" i="1"/>
  <c r="H1233" i="1"/>
  <c r="H1229" i="1"/>
  <c r="H1265" i="1"/>
  <c r="H1301" i="1"/>
  <c r="H1202" i="1"/>
  <c r="H1264" i="1"/>
  <c r="H1269" i="1"/>
  <c r="H1203" i="1"/>
  <c r="H1324" i="1"/>
  <c r="H1182" i="1"/>
  <c r="H1363" i="1"/>
  <c r="H1279" i="1"/>
  <c r="H1178" i="1"/>
  <c r="H1230" i="1"/>
  <c r="H1204" i="1"/>
  <c r="H1350" i="1"/>
  <c r="H1297" i="1"/>
  <c r="H1339" i="1"/>
  <c r="H1285" i="1"/>
  <c r="H1197" i="1"/>
  <c r="H1209" i="1"/>
  <c r="H1250" i="1"/>
  <c r="H1188" i="1"/>
  <c r="H1314" i="1"/>
  <c r="H1358" i="1"/>
  <c r="H1309" i="1"/>
  <c r="H5428" i="1"/>
  <c r="H5427" i="1"/>
  <c r="H5426" i="1"/>
  <c r="H5425" i="1"/>
  <c r="H5412" i="1"/>
  <c r="H5418" i="1"/>
  <c r="G5439" i="1"/>
  <c r="G5425" i="1"/>
  <c r="G5427" i="1"/>
  <c r="G5418" i="1"/>
  <c r="G5428" i="1"/>
  <c r="G5426" i="1"/>
  <c r="G5412" i="1"/>
  <c r="G1743" i="1"/>
  <c r="G1610" i="1"/>
  <c r="G793" i="1"/>
  <c r="G748" i="1"/>
  <c r="G749" i="1"/>
  <c r="G752" i="1"/>
  <c r="G753" i="1"/>
  <c r="G750" i="1"/>
  <c r="G751" i="1"/>
  <c r="G754" i="1"/>
  <c r="H750" i="1"/>
  <c r="H749" i="1"/>
  <c r="H748" i="1"/>
  <c r="H751" i="1"/>
  <c r="H754" i="1"/>
  <c r="H753" i="1"/>
  <c r="H752" i="1"/>
  <c r="G426" i="1"/>
  <c r="G443" i="1"/>
  <c r="G444" i="1"/>
  <c r="H426" i="1"/>
  <c r="H443" i="1"/>
  <c r="H444" i="1"/>
  <c r="G441" i="1"/>
  <c r="G427" i="1"/>
  <c r="H427" i="1"/>
  <c r="H154" i="1"/>
  <c r="H155" i="1"/>
  <c r="H153" i="1"/>
  <c r="H152" i="1"/>
  <c r="G155" i="1"/>
  <c r="G153" i="1"/>
  <c r="G152" i="1"/>
  <c r="G154" i="1"/>
  <c r="H147" i="1"/>
  <c r="H148" i="1"/>
  <c r="H149" i="1"/>
  <c r="G149" i="1"/>
  <c r="G147" i="1"/>
  <c r="G148" i="1"/>
  <c r="H143" i="1"/>
  <c r="H142" i="1"/>
  <c r="H141" i="1"/>
  <c r="H144" i="1"/>
  <c r="G143" i="1"/>
  <c r="G141" i="1"/>
  <c r="G142" i="1"/>
  <c r="G144" i="1"/>
  <c r="H135" i="1"/>
  <c r="H136" i="1"/>
  <c r="H138" i="1"/>
  <c r="H137" i="1"/>
  <c r="G135" i="1"/>
  <c r="G138" i="1"/>
  <c r="G136" i="1"/>
  <c r="G137" i="1"/>
  <c r="H130" i="1"/>
  <c r="H129" i="1"/>
  <c r="G129" i="1"/>
  <c r="G130" i="1"/>
  <c r="G2599" i="1"/>
  <c r="G2600" i="1"/>
  <c r="G2601" i="1"/>
  <c r="H2599" i="1"/>
  <c r="H2600" i="1"/>
  <c r="H2601" i="1"/>
  <c r="H2586" i="1"/>
  <c r="H2589" i="1"/>
  <c r="H2588" i="1"/>
  <c r="H2590" i="1"/>
  <c r="H2587" i="1"/>
  <c r="G2594" i="1"/>
  <c r="G2589" i="1"/>
  <c r="G2586" i="1"/>
  <c r="G2590" i="1"/>
  <c r="G2588" i="1"/>
  <c r="G2587" i="1"/>
  <c r="G974" i="1"/>
  <c r="G969" i="1"/>
  <c r="G973" i="1"/>
  <c r="G970" i="1"/>
  <c r="G971" i="1"/>
  <c r="G975" i="1"/>
  <c r="H974" i="1"/>
  <c r="H969" i="1"/>
  <c r="H973" i="1"/>
  <c r="H971" i="1"/>
  <c r="H975" i="1"/>
  <c r="H970" i="1"/>
  <c r="H936" i="1"/>
  <c r="H930" i="1"/>
  <c r="H931" i="1"/>
  <c r="H929" i="1"/>
  <c r="H938" i="1"/>
  <c r="G936" i="1"/>
  <c r="G931" i="1"/>
  <c r="G938" i="1"/>
  <c r="G930" i="1"/>
  <c r="G929" i="1"/>
  <c r="G920" i="1"/>
  <c r="G961" i="1"/>
  <c r="G957" i="1"/>
  <c r="G941" i="1"/>
  <c r="G960" i="1"/>
  <c r="G952" i="1"/>
  <c r="G944" i="1"/>
  <c r="G928" i="1"/>
  <c r="G964" i="1"/>
  <c r="G947" i="1"/>
  <c r="G943" i="1"/>
  <c r="G935" i="1"/>
  <c r="G927" i="1"/>
  <c r="G958" i="1"/>
  <c r="G942" i="1"/>
  <c r="G934" i="1"/>
  <c r="H920" i="1"/>
  <c r="H961" i="1"/>
  <c r="H957" i="1"/>
  <c r="H941" i="1"/>
  <c r="H960" i="1"/>
  <c r="H952" i="1"/>
  <c r="H944" i="1"/>
  <c r="H928" i="1"/>
  <c r="H964" i="1"/>
  <c r="H947" i="1"/>
  <c r="H943" i="1"/>
  <c r="H935" i="1"/>
  <c r="H927" i="1"/>
  <c r="H958" i="1"/>
  <c r="H942" i="1"/>
  <c r="H934" i="1"/>
  <c r="H916" i="1"/>
  <c r="H912" i="1"/>
  <c r="H911" i="1"/>
  <c r="H915" i="1"/>
  <c r="H890" i="1"/>
  <c r="H917" i="1"/>
  <c r="H913" i="1"/>
  <c r="H889" i="1"/>
  <c r="G917" i="1"/>
  <c r="G913" i="1"/>
  <c r="G889" i="1"/>
  <c r="G916" i="1"/>
  <c r="G912" i="1"/>
  <c r="G915" i="1"/>
  <c r="G911" i="1"/>
  <c r="G890" i="1"/>
  <c r="G877" i="1"/>
  <c r="G876" i="1"/>
  <c r="G872" i="1"/>
  <c r="G873" i="1"/>
  <c r="G875" i="1"/>
  <c r="H873" i="1"/>
  <c r="H876" i="1"/>
  <c r="H872" i="1"/>
  <c r="H875" i="1"/>
  <c r="H877" i="1"/>
  <c r="H833" i="1"/>
  <c r="H828" i="1"/>
  <c r="H821" i="1"/>
  <c r="H827" i="1"/>
  <c r="H830" i="1"/>
  <c r="H815" i="1"/>
  <c r="H829" i="1"/>
  <c r="G821" i="1"/>
  <c r="G833" i="1"/>
  <c r="G828" i="1"/>
  <c r="G815" i="1"/>
  <c r="G827" i="1"/>
  <c r="G830" i="1"/>
  <c r="G829" i="1"/>
  <c r="H883" i="1"/>
  <c r="H884" i="1"/>
  <c r="G884" i="1"/>
  <c r="G883" i="1"/>
  <c r="H861" i="1"/>
  <c r="H871" i="1"/>
  <c r="G861" i="1"/>
  <c r="G871" i="1"/>
  <c r="H857" i="1"/>
  <c r="H866" i="1"/>
  <c r="G857" i="1"/>
  <c r="G866" i="1"/>
  <c r="H907" i="1"/>
  <c r="H903" i="1"/>
  <c r="H899" i="1"/>
  <c r="H895" i="1"/>
  <c r="H855" i="1"/>
  <c r="H848" i="1"/>
  <c r="H906" i="1"/>
  <c r="H902" i="1"/>
  <c r="H898" i="1"/>
  <c r="H854" i="1"/>
  <c r="H904" i="1"/>
  <c r="H856" i="1"/>
  <c r="H900" i="1"/>
  <c r="H842" i="1"/>
  <c r="H909" i="1"/>
  <c r="H905" i="1"/>
  <c r="H901" i="1"/>
  <c r="H897" i="1"/>
  <c r="H858" i="1"/>
  <c r="H853" i="1"/>
  <c r="H843" i="1"/>
  <c r="H849" i="1"/>
  <c r="H908" i="1"/>
  <c r="H896" i="1"/>
  <c r="G1090" i="1"/>
  <c r="G900" i="1"/>
  <c r="G849" i="1"/>
  <c r="G907" i="1"/>
  <c r="G903" i="1"/>
  <c r="G899" i="1"/>
  <c r="G895" i="1"/>
  <c r="G855" i="1"/>
  <c r="G848" i="1"/>
  <c r="G908" i="1"/>
  <c r="G896" i="1"/>
  <c r="G842" i="1"/>
  <c r="G906" i="1"/>
  <c r="G902" i="1"/>
  <c r="G898" i="1"/>
  <c r="G854" i="1"/>
  <c r="G856" i="1"/>
  <c r="G909" i="1"/>
  <c r="G905" i="1"/>
  <c r="G901" i="1"/>
  <c r="G897" i="1"/>
  <c r="G858" i="1"/>
  <c r="G853" i="1"/>
  <c r="G843" i="1"/>
  <c r="G904" i="1"/>
  <c r="G1147" i="1"/>
  <c r="G1420" i="1"/>
  <c r="H5357" i="1"/>
  <c r="H5361" i="1"/>
  <c r="H5373" i="1"/>
  <c r="H5355" i="1"/>
  <c r="H5338" i="1"/>
  <c r="H5383" i="1"/>
  <c r="H5358" i="1"/>
  <c r="H5341" i="1"/>
  <c r="H5379" i="1"/>
  <c r="H5340" i="1"/>
  <c r="H5390" i="1"/>
  <c r="H5343" i="1"/>
  <c r="H5402" i="1"/>
  <c r="H5370" i="1"/>
  <c r="H5353" i="1"/>
  <c r="H5336" i="1"/>
  <c r="H5378" i="1"/>
  <c r="H5356" i="1"/>
  <c r="H5339" i="1"/>
  <c r="H5400" i="1"/>
  <c r="H5368" i="1"/>
  <c r="H5351" i="1"/>
  <c r="H5403" i="1"/>
  <c r="H5372" i="1"/>
  <c r="H5354" i="1"/>
  <c r="H5337" i="1"/>
  <c r="H5398" i="1"/>
  <c r="H5366" i="1"/>
  <c r="H5348" i="1"/>
  <c r="H5401" i="1"/>
  <c r="H5369" i="1"/>
  <c r="H5352" i="1"/>
  <c r="H5335" i="1"/>
  <c r="H5393" i="1"/>
  <c r="H5364" i="1"/>
  <c r="H5346" i="1"/>
  <c r="H5399" i="1"/>
  <c r="H5367" i="1"/>
  <c r="H5349" i="1"/>
  <c r="H5391" i="1"/>
  <c r="H5362" i="1"/>
  <c r="H5344" i="1"/>
  <c r="H5397" i="1"/>
  <c r="H5365" i="1"/>
  <c r="H5347" i="1"/>
  <c r="H5384" i="1"/>
  <c r="H5359" i="1"/>
  <c r="H5342" i="1"/>
  <c r="H5392" i="1"/>
  <c r="H5363" i="1"/>
  <c r="H5345" i="1"/>
  <c r="G1935" i="1"/>
  <c r="G4691" i="1"/>
  <c r="G3697" i="1"/>
  <c r="G3669" i="1"/>
  <c r="G3793" i="1"/>
  <c r="G4918" i="1"/>
  <c r="G3093" i="1"/>
  <c r="G3635" i="1"/>
  <c r="G3723" i="1"/>
  <c r="G3751" i="1"/>
  <c r="G4872" i="1"/>
  <c r="G3085" i="1"/>
  <c r="G3613" i="1"/>
  <c r="G3709" i="1"/>
  <c r="G3739" i="1"/>
  <c r="G3815" i="1"/>
  <c r="G4890" i="1"/>
  <c r="G3657" i="1"/>
  <c r="G3685" i="1"/>
  <c r="G3773" i="1"/>
  <c r="G4834" i="1"/>
  <c r="G4948" i="1"/>
  <c r="G4483" i="1"/>
  <c r="G4494" i="1"/>
  <c r="G3081" i="1"/>
  <c r="G3089" i="1"/>
  <c r="G3621" i="1"/>
  <c r="G3701" i="1"/>
  <c r="G3759" i="1"/>
  <c r="G3781" i="1"/>
  <c r="G3801" i="1"/>
  <c r="G4488" i="1"/>
  <c r="G4695" i="1"/>
  <c r="G4849" i="1"/>
  <c r="G4903" i="1"/>
  <c r="G5001" i="1"/>
  <c r="G3097" i="1"/>
  <c r="G3649" i="1"/>
  <c r="G3661" i="1"/>
  <c r="G3681" i="1"/>
  <c r="G3693" i="1"/>
  <c r="G3717" i="1"/>
  <c r="G3731" i="1"/>
  <c r="G3743" i="1"/>
  <c r="G4883" i="1"/>
  <c r="G4931" i="1"/>
  <c r="G5161" i="1"/>
  <c r="G1937" i="1"/>
  <c r="G3083" i="1"/>
  <c r="G3095" i="1"/>
  <c r="G3615" i="1"/>
  <c r="G3623" i="1"/>
  <c r="G3629" i="1"/>
  <c r="G3637" i="1"/>
  <c r="G3643" i="1"/>
  <c r="G3651" i="1"/>
  <c r="G3659" i="1"/>
  <c r="G3663" i="1"/>
  <c r="G3671" i="1"/>
  <c r="G3675" i="1"/>
  <c r="G3683" i="1"/>
  <c r="G3687" i="1"/>
  <c r="G3703" i="1"/>
  <c r="G3711" i="1"/>
  <c r="G3719" i="1"/>
  <c r="G3725" i="1"/>
  <c r="G3733" i="1"/>
  <c r="G3741" i="1"/>
  <c r="G3745" i="1"/>
  <c r="G3753" i="1"/>
  <c r="G3761" i="1"/>
  <c r="G3767" i="1"/>
  <c r="G3775" i="1"/>
  <c r="G3783" i="1"/>
  <c r="G3787" i="1"/>
  <c r="G3795" i="1"/>
  <c r="G3803" i="1"/>
  <c r="G3817" i="1"/>
  <c r="G4480" i="1"/>
  <c r="G4484" i="1"/>
  <c r="G4496" i="1"/>
  <c r="G4693" i="1"/>
  <c r="G4697" i="1"/>
  <c r="G4887" i="1"/>
  <c r="G4898" i="1"/>
  <c r="G4924" i="1"/>
  <c r="G4939" i="1"/>
  <c r="G5090" i="1"/>
  <c r="G5098" i="1"/>
  <c r="G5104" i="1"/>
  <c r="G5112" i="1"/>
  <c r="G5120" i="1"/>
  <c r="G5134" i="1"/>
  <c r="G5156" i="1"/>
  <c r="G5163" i="1"/>
  <c r="G5171" i="1"/>
  <c r="G5185" i="1"/>
  <c r="G5132" i="1"/>
  <c r="G5148" i="1"/>
  <c r="G5154" i="1"/>
  <c r="G5183" i="1"/>
  <c r="G3617" i="1"/>
  <c r="G3625" i="1"/>
  <c r="G3631" i="1"/>
  <c r="G3639" i="1"/>
  <c r="G3645" i="1"/>
  <c r="G3653" i="1"/>
  <c r="G3665" i="1"/>
  <c r="G3673" i="1"/>
  <c r="G3677" i="1"/>
  <c r="G3689" i="1"/>
  <c r="G3705" i="1"/>
  <c r="G3713" i="1"/>
  <c r="G3727" i="1"/>
  <c r="G3735" i="1"/>
  <c r="G3747" i="1"/>
  <c r="G3755" i="1"/>
  <c r="G3763" i="1"/>
  <c r="G3769" i="1"/>
  <c r="G3777" i="1"/>
  <c r="G3785" i="1"/>
  <c r="G3789" i="1"/>
  <c r="G3797" i="1"/>
  <c r="G3805" i="1"/>
  <c r="G3811" i="1"/>
  <c r="G4481" i="1"/>
  <c r="G4485" i="1"/>
  <c r="G4780" i="1"/>
  <c r="G4789" i="1"/>
  <c r="G4800" i="1"/>
  <c r="G4807" i="1"/>
  <c r="G4814" i="1"/>
  <c r="G4960" i="1"/>
  <c r="G4983" i="1"/>
  <c r="G5092" i="1"/>
  <c r="G5100" i="1"/>
  <c r="G5106" i="1"/>
  <c r="G5136" i="1"/>
  <c r="G5158" i="1"/>
  <c r="G5175" i="1"/>
  <c r="G5118" i="1"/>
  <c r="G5142" i="1"/>
  <c r="G5169" i="1"/>
  <c r="G1933" i="1"/>
  <c r="G3087" i="1"/>
  <c r="G3091" i="1"/>
  <c r="G3611" i="1"/>
  <c r="G3619" i="1"/>
  <c r="G3633" i="1"/>
  <c r="G3647" i="1"/>
  <c r="G3655" i="1"/>
  <c r="G3667" i="1"/>
  <c r="G3679" i="1"/>
  <c r="G3691" i="1"/>
  <c r="G3695" i="1"/>
  <c r="G3699" i="1"/>
  <c r="G3707" i="1"/>
  <c r="G3715" i="1"/>
  <c r="G3729" i="1"/>
  <c r="G3737" i="1"/>
  <c r="G3749" i="1"/>
  <c r="G3757" i="1"/>
  <c r="G3771" i="1"/>
  <c r="G3779" i="1"/>
  <c r="G3791" i="1"/>
  <c r="G3799" i="1"/>
  <c r="G3807" i="1"/>
  <c r="G4482" i="1"/>
  <c r="G4486" i="1"/>
  <c r="G4786" i="1"/>
  <c r="G4793" i="1"/>
  <c r="G4804" i="1"/>
  <c r="G4811" i="1"/>
  <c r="G4822" i="1"/>
  <c r="G4841" i="1"/>
  <c r="G4862" i="1"/>
  <c r="G4879" i="1"/>
  <c r="G4912" i="1"/>
  <c r="G4955" i="1"/>
  <c r="G4968" i="1"/>
  <c r="G4997" i="1"/>
  <c r="G5140" i="1"/>
  <c r="G5146" i="1"/>
  <c r="G5177" i="1"/>
  <c r="H87" i="1"/>
  <c r="H83" i="1"/>
  <c r="H79" i="1"/>
  <c r="H77" i="1"/>
  <c r="H75" i="1"/>
  <c r="H73" i="1"/>
  <c r="H69" i="1"/>
  <c r="H67" i="1"/>
  <c r="H65" i="1"/>
  <c r="H63" i="1"/>
  <c r="H86" i="1"/>
  <c r="H84" i="1"/>
  <c r="H82" i="1"/>
  <c r="H80" i="1"/>
  <c r="H78" i="1"/>
  <c r="H74" i="1"/>
  <c r="H72" i="1"/>
  <c r="H70" i="1"/>
  <c r="H68" i="1"/>
  <c r="H64" i="1"/>
  <c r="H62" i="1"/>
  <c r="H704" i="1"/>
  <c r="H700" i="1"/>
  <c r="H698" i="1"/>
  <c r="H696" i="1"/>
  <c r="H694" i="1"/>
  <c r="H691" i="1"/>
  <c r="H689" i="1"/>
  <c r="H687" i="1"/>
  <c r="H685" i="1"/>
  <c r="H681" i="1"/>
  <c r="H679" i="1"/>
  <c r="H677" i="1"/>
  <c r="H675" i="1"/>
  <c r="H673" i="1"/>
  <c r="H671" i="1"/>
  <c r="H669" i="1"/>
  <c r="H667" i="1"/>
  <c r="H665" i="1"/>
  <c r="H663" i="1"/>
  <c r="H661" i="1"/>
  <c r="H705" i="1"/>
  <c r="H703" i="1"/>
  <c r="H701" i="1"/>
  <c r="H699" i="1"/>
  <c r="H697" i="1"/>
  <c r="H695" i="1"/>
  <c r="H693" i="1"/>
  <c r="H690" i="1"/>
  <c r="H688" i="1"/>
  <c r="H686" i="1"/>
  <c r="H684" i="1"/>
  <c r="H682" i="1"/>
  <c r="H680" i="1"/>
  <c r="H678" i="1"/>
  <c r="H676" i="1"/>
  <c r="H674" i="1"/>
  <c r="H672" i="1"/>
  <c r="H670" i="1"/>
  <c r="H668" i="1"/>
  <c r="H666" i="1"/>
  <c r="H664" i="1"/>
  <c r="H660" i="1"/>
  <c r="H659" i="1"/>
  <c r="H657" i="1"/>
  <c r="H655" i="1"/>
  <c r="H651" i="1"/>
  <c r="H649" i="1"/>
  <c r="H647" i="1"/>
  <c r="H645" i="1"/>
  <c r="H639" i="1"/>
  <c r="H633" i="1"/>
  <c r="H631" i="1"/>
  <c r="H627" i="1"/>
  <c r="H625" i="1"/>
  <c r="H623" i="1"/>
  <c r="H619" i="1"/>
  <c r="H617" i="1"/>
  <c r="H615" i="1"/>
  <c r="H613" i="1"/>
  <c r="H611" i="1"/>
  <c r="H609" i="1"/>
  <c r="H607" i="1"/>
  <c r="H605" i="1"/>
  <c r="H603" i="1"/>
  <c r="H601" i="1"/>
  <c r="H599" i="1"/>
  <c r="H597" i="1"/>
  <c r="H595" i="1"/>
  <c r="H593" i="1"/>
  <c r="H591" i="1"/>
  <c r="H589" i="1"/>
  <c r="H587" i="1"/>
  <c r="H585" i="1"/>
  <c r="H583" i="1"/>
  <c r="H581" i="1"/>
  <c r="H579" i="1"/>
  <c r="H577" i="1"/>
  <c r="H575" i="1"/>
  <c r="H573" i="1"/>
  <c r="H571" i="1"/>
  <c r="H569" i="1"/>
  <c r="H567" i="1"/>
  <c r="H563" i="1"/>
  <c r="H561" i="1"/>
  <c r="H559" i="1"/>
  <c r="H557" i="1"/>
  <c r="H555" i="1"/>
  <c r="H553" i="1"/>
  <c r="H551" i="1"/>
  <c r="H549" i="1"/>
  <c r="H547" i="1"/>
  <c r="H545" i="1"/>
  <c r="H543" i="1"/>
  <c r="H541" i="1"/>
  <c r="H539" i="1"/>
  <c r="H537" i="1"/>
  <c r="H535" i="1"/>
  <c r="H533" i="1"/>
  <c r="H531" i="1"/>
  <c r="H529" i="1"/>
  <c r="H527" i="1"/>
  <c r="H525" i="1"/>
  <c r="H523" i="1"/>
  <c r="H521" i="1"/>
  <c r="H519" i="1"/>
  <c r="H517" i="1"/>
  <c r="H515" i="1"/>
  <c r="H513" i="1"/>
  <c r="H511" i="1"/>
  <c r="H509" i="1"/>
  <c r="H507" i="1"/>
  <c r="H505" i="1"/>
  <c r="H503" i="1"/>
  <c r="H501" i="1"/>
  <c r="H499" i="1"/>
  <c r="H497" i="1"/>
  <c r="H495" i="1"/>
  <c r="H493" i="1"/>
  <c r="H491" i="1"/>
  <c r="H487" i="1"/>
  <c r="H485" i="1"/>
  <c r="H483" i="1"/>
  <c r="H481" i="1"/>
  <c r="H479" i="1"/>
  <c r="H477" i="1"/>
  <c r="H475" i="1"/>
  <c r="H473" i="1"/>
  <c r="H471" i="1"/>
  <c r="H469" i="1"/>
  <c r="H467" i="1"/>
  <c r="H465" i="1"/>
  <c r="H463" i="1"/>
  <c r="H461" i="1"/>
  <c r="H459" i="1"/>
  <c r="H457" i="1"/>
  <c r="H455" i="1"/>
  <c r="H453" i="1"/>
  <c r="H451" i="1"/>
  <c r="H449" i="1"/>
  <c r="H658" i="1"/>
  <c r="H656" i="1"/>
  <c r="H654" i="1"/>
  <c r="H652" i="1"/>
  <c r="H650" i="1"/>
  <c r="H648" i="1"/>
  <c r="H646" i="1"/>
  <c r="H640" i="1"/>
  <c r="H638" i="1"/>
  <c r="H632" i="1"/>
  <c r="H628" i="1"/>
  <c r="H626" i="1"/>
  <c r="H624" i="1"/>
  <c r="H622" i="1"/>
  <c r="H620" i="1"/>
  <c r="H618" i="1"/>
  <c r="H616" i="1"/>
  <c r="H614" i="1"/>
  <c r="H612" i="1"/>
  <c r="H610" i="1"/>
  <c r="H608" i="1"/>
  <c r="H604" i="1"/>
  <c r="H602" i="1"/>
  <c r="H600" i="1"/>
  <c r="H598" i="1"/>
  <c r="H594" i="1"/>
  <c r="H592" i="1"/>
  <c r="H590" i="1"/>
  <c r="H588" i="1"/>
  <c r="H584" i="1"/>
  <c r="H582" i="1"/>
  <c r="H580" i="1"/>
  <c r="H578" i="1"/>
  <c r="H576" i="1"/>
  <c r="H574" i="1"/>
  <c r="H572" i="1"/>
  <c r="H570" i="1"/>
  <c r="H568" i="1"/>
  <c r="H566" i="1"/>
  <c r="H564" i="1"/>
  <c r="H562" i="1"/>
  <c r="H560" i="1"/>
  <c r="H558" i="1"/>
  <c r="H556" i="1"/>
  <c r="H554" i="1"/>
  <c r="H552" i="1"/>
  <c r="H550" i="1"/>
  <c r="H548" i="1"/>
  <c r="H546" i="1"/>
  <c r="H542" i="1"/>
  <c r="H540" i="1"/>
  <c r="H538" i="1"/>
  <c r="H536" i="1"/>
  <c r="H534" i="1"/>
  <c r="H532" i="1"/>
  <c r="H530" i="1"/>
  <c r="H528" i="1"/>
  <c r="H526" i="1"/>
  <c r="H524" i="1"/>
  <c r="H522" i="1"/>
  <c r="H520" i="1"/>
  <c r="H518" i="1"/>
  <c r="H516" i="1"/>
  <c r="H512" i="1"/>
  <c r="H510" i="1"/>
  <c r="H508" i="1"/>
  <c r="H506" i="1"/>
  <c r="H504" i="1"/>
  <c r="H502" i="1"/>
  <c r="H500" i="1"/>
  <c r="H498" i="1"/>
  <c r="H496" i="1"/>
  <c r="H494" i="1"/>
  <c r="H492" i="1"/>
  <c r="H490" i="1"/>
  <c r="H486" i="1"/>
  <c r="H484" i="1"/>
  <c r="H482" i="1"/>
  <c r="H480" i="1"/>
  <c r="H476" i="1"/>
  <c r="H474" i="1"/>
  <c r="H472" i="1"/>
  <c r="H470" i="1"/>
  <c r="H466" i="1"/>
  <c r="H464" i="1"/>
  <c r="H462" i="1"/>
  <c r="H460" i="1"/>
  <c r="H456" i="1"/>
  <c r="H454" i="1"/>
  <c r="H452" i="1"/>
  <c r="H450" i="1"/>
  <c r="H56" i="1"/>
  <c r="H52" i="1"/>
  <c r="H50" i="1"/>
  <c r="H46" i="1"/>
  <c r="H44" i="1"/>
  <c r="H40" i="1"/>
  <c r="H38" i="1"/>
  <c r="H34" i="1"/>
  <c r="H32" i="1"/>
  <c r="H30" i="1"/>
  <c r="H28" i="1"/>
  <c r="H26" i="1"/>
  <c r="H24" i="1"/>
  <c r="H20" i="1"/>
  <c r="H18" i="1"/>
  <c r="H16" i="1"/>
  <c r="H14" i="1"/>
  <c r="H12" i="1"/>
  <c r="H10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7" i="1"/>
  <c r="H25" i="1"/>
  <c r="H23" i="1"/>
  <c r="H21" i="1"/>
  <c r="H19" i="1"/>
  <c r="H17" i="1"/>
  <c r="H13" i="1"/>
  <c r="H11" i="1"/>
  <c r="H9" i="1"/>
  <c r="H132" i="1"/>
  <c r="H131" i="1"/>
  <c r="H441" i="1"/>
  <c r="H439" i="1"/>
  <c r="H437" i="1"/>
  <c r="H435" i="1"/>
  <c r="H433" i="1"/>
  <c r="H431" i="1"/>
  <c r="H429" i="1"/>
  <c r="H425" i="1"/>
  <c r="H423" i="1"/>
  <c r="H421" i="1"/>
  <c r="H419" i="1"/>
  <c r="H417" i="1"/>
  <c r="H415" i="1"/>
  <c r="H413" i="1"/>
  <c r="H409" i="1"/>
  <c r="H407" i="1"/>
  <c r="H405" i="1"/>
  <c r="H403" i="1"/>
  <c r="H401" i="1"/>
  <c r="H399" i="1"/>
  <c r="H397" i="1"/>
  <c r="H395" i="1"/>
  <c r="H393" i="1"/>
  <c r="H442" i="1"/>
  <c r="H440" i="1"/>
  <c r="H438" i="1"/>
  <c r="H436" i="1"/>
  <c r="H434" i="1"/>
  <c r="H432" i="1"/>
  <c r="H430" i="1"/>
  <c r="H424" i="1"/>
  <c r="H422" i="1"/>
  <c r="H420" i="1"/>
  <c r="H418" i="1"/>
  <c r="H416" i="1"/>
  <c r="H414" i="1"/>
  <c r="H412" i="1"/>
  <c r="H410" i="1"/>
  <c r="H408" i="1"/>
  <c r="H406" i="1"/>
  <c r="H404" i="1"/>
  <c r="H402" i="1"/>
  <c r="H400" i="1"/>
  <c r="H398" i="1"/>
  <c r="H396" i="1"/>
  <c r="H394" i="1"/>
  <c r="H1090" i="1"/>
  <c r="H1082" i="1"/>
  <c r="H1078" i="1"/>
  <c r="H1074" i="1"/>
  <c r="H1070" i="1"/>
  <c r="H1068" i="1"/>
  <c r="H1064" i="1"/>
  <c r="H1062" i="1"/>
  <c r="H1058" i="1"/>
  <c r="H1056" i="1"/>
  <c r="H1050" i="1"/>
  <c r="H1046" i="1"/>
  <c r="H1042" i="1"/>
  <c r="H1030" i="1"/>
  <c r="H1028" i="1"/>
  <c r="H1024" i="1"/>
  <c r="H1018" i="1"/>
  <c r="H1010" i="1"/>
  <c r="H1085" i="1"/>
  <c r="H1083" i="1"/>
  <c r="H1069" i="1"/>
  <c r="H1065" i="1"/>
  <c r="H1063" i="1"/>
  <c r="H1059" i="1"/>
  <c r="H1057" i="1"/>
  <c r="H1047" i="1"/>
  <c r="H1043" i="1"/>
  <c r="H1041" i="1"/>
  <c r="H1037" i="1"/>
  <c r="H1033" i="1"/>
  <c r="H1031" i="1"/>
  <c r="H1029" i="1"/>
  <c r="H1023" i="1"/>
  <c r="H1019" i="1"/>
  <c r="H1013" i="1"/>
  <c r="H1009" i="1"/>
  <c r="H1005" i="1"/>
  <c r="H1001" i="1"/>
  <c r="H997" i="1"/>
  <c r="H995" i="1"/>
  <c r="H993" i="1"/>
  <c r="H991" i="1"/>
  <c r="H989" i="1"/>
  <c r="H985" i="1"/>
  <c r="H983" i="1"/>
  <c r="H981" i="1"/>
  <c r="H982" i="1"/>
  <c r="H998" i="1"/>
  <c r="H992" i="1"/>
  <c r="H996" i="1"/>
  <c r="H990" i="1"/>
  <c r="H986" i="1"/>
  <c r="H988" i="1"/>
  <c r="H984" i="1"/>
  <c r="H388" i="1"/>
  <c r="H386" i="1"/>
  <c r="H384" i="1"/>
  <c r="H382" i="1"/>
  <c r="H380" i="1"/>
  <c r="H378" i="1"/>
  <c r="H376" i="1"/>
  <c r="H374" i="1"/>
  <c r="H370" i="1"/>
  <c r="H368" i="1"/>
  <c r="H366" i="1"/>
  <c r="H364" i="1"/>
  <c r="H362" i="1"/>
  <c r="H360" i="1"/>
  <c r="H358" i="1"/>
  <c r="H356" i="1"/>
  <c r="H354" i="1"/>
  <c r="H352" i="1"/>
  <c r="H350" i="1"/>
  <c r="H344" i="1"/>
  <c r="H342" i="1"/>
  <c r="H338" i="1"/>
  <c r="H336" i="1"/>
  <c r="H334" i="1"/>
  <c r="H332" i="1"/>
  <c r="H330" i="1"/>
  <c r="H328" i="1"/>
  <c r="H322" i="1"/>
  <c r="H320" i="1"/>
  <c r="H318" i="1"/>
  <c r="H314" i="1"/>
  <c r="H312" i="1"/>
  <c r="H310" i="1"/>
  <c r="H306" i="1"/>
  <c r="H304" i="1"/>
  <c r="H302" i="1"/>
  <c r="H298" i="1"/>
  <c r="H296" i="1"/>
  <c r="H294" i="1"/>
  <c r="H292" i="1"/>
  <c r="H290" i="1"/>
  <c r="H288" i="1"/>
  <c r="H286" i="1"/>
  <c r="H284" i="1"/>
  <c r="H282" i="1"/>
  <c r="H280" i="1"/>
  <c r="H278" i="1"/>
  <c r="H276" i="1"/>
  <c r="H274" i="1"/>
  <c r="H272" i="1"/>
  <c r="H270" i="1"/>
  <c r="H268" i="1"/>
  <c r="H266" i="1"/>
  <c r="H264" i="1"/>
  <c r="H260" i="1"/>
  <c r="H258" i="1"/>
  <c r="H256" i="1"/>
  <c r="H254" i="1"/>
  <c r="H252" i="1"/>
  <c r="H250" i="1"/>
  <c r="H248" i="1"/>
  <c r="H246" i="1"/>
  <c r="H244" i="1"/>
  <c r="H242" i="1"/>
  <c r="H240" i="1"/>
  <c r="H238" i="1"/>
  <c r="H236" i="1"/>
  <c r="H234" i="1"/>
  <c r="H232" i="1"/>
  <c r="H230" i="1"/>
  <c r="H228" i="1"/>
  <c r="H226" i="1"/>
  <c r="H224" i="1"/>
  <c r="H222" i="1"/>
  <c r="H220" i="1"/>
  <c r="H218" i="1"/>
  <c r="H216" i="1"/>
  <c r="H214" i="1"/>
  <c r="H212" i="1"/>
  <c r="H210" i="1"/>
  <c r="H208" i="1"/>
  <c r="H206" i="1"/>
  <c r="H204" i="1"/>
  <c r="H202" i="1"/>
  <c r="H200" i="1"/>
  <c r="H198" i="1"/>
  <c r="H196" i="1"/>
  <c r="H190" i="1"/>
  <c r="H188" i="1"/>
  <c r="H184" i="1"/>
  <c r="H182" i="1"/>
  <c r="H180" i="1"/>
  <c r="H178" i="1"/>
  <c r="H176" i="1"/>
  <c r="H174" i="1"/>
  <c r="H172" i="1"/>
  <c r="H170" i="1"/>
  <c r="H166" i="1"/>
  <c r="H164" i="1"/>
  <c r="H162" i="1"/>
  <c r="H160" i="1"/>
  <c r="H387" i="1"/>
  <c r="H385" i="1"/>
  <c r="H383" i="1"/>
  <c r="H381" i="1"/>
  <c r="H379" i="1"/>
  <c r="H377" i="1"/>
  <c r="H375" i="1"/>
  <c r="H373" i="1"/>
  <c r="H371" i="1"/>
  <c r="H369" i="1"/>
  <c r="H367" i="1"/>
  <c r="H363" i="1"/>
  <c r="H361" i="1"/>
  <c r="H359" i="1"/>
  <c r="H357" i="1"/>
  <c r="H355" i="1"/>
  <c r="H353" i="1"/>
  <c r="H351" i="1"/>
  <c r="H349" i="1"/>
  <c r="H343" i="1"/>
  <c r="H341" i="1"/>
  <c r="H339" i="1"/>
  <c r="H337" i="1"/>
  <c r="H335" i="1"/>
  <c r="H331" i="1"/>
  <c r="H329" i="1"/>
  <c r="H327" i="1"/>
  <c r="H323" i="1"/>
  <c r="H321" i="1"/>
  <c r="H319" i="1"/>
  <c r="H315" i="1"/>
  <c r="H313" i="1"/>
  <c r="H311" i="1"/>
  <c r="H309" i="1"/>
  <c r="H307" i="1"/>
  <c r="H305" i="1"/>
  <c r="H303" i="1"/>
  <c r="H301" i="1"/>
  <c r="H299" i="1"/>
  <c r="H297" i="1"/>
  <c r="H295" i="1"/>
  <c r="H293" i="1"/>
  <c r="H289" i="1"/>
  <c r="H287" i="1"/>
  <c r="H285" i="1"/>
  <c r="H283" i="1"/>
  <c r="H281" i="1"/>
  <c r="H277" i="1"/>
  <c r="H275" i="1"/>
  <c r="H273" i="1"/>
  <c r="H269" i="1"/>
  <c r="H267" i="1"/>
  <c r="H265" i="1"/>
  <c r="H263" i="1"/>
  <c r="H261" i="1"/>
  <c r="H259" i="1"/>
  <c r="H257" i="1"/>
  <c r="H255" i="1"/>
  <c r="H253" i="1"/>
  <c r="H251" i="1"/>
  <c r="H249" i="1"/>
  <c r="H247" i="1"/>
  <c r="H245" i="1"/>
  <c r="H243" i="1"/>
  <c r="H241" i="1"/>
  <c r="H239" i="1"/>
  <c r="H237" i="1"/>
  <c r="H235" i="1"/>
  <c r="H231" i="1"/>
  <c r="H229" i="1"/>
  <c r="H227" i="1"/>
  <c r="H225" i="1"/>
  <c r="H223" i="1"/>
  <c r="H221" i="1"/>
  <c r="H219" i="1"/>
  <c r="H217" i="1"/>
  <c r="H215" i="1"/>
  <c r="H213" i="1"/>
  <c r="H211" i="1"/>
  <c r="H209" i="1"/>
  <c r="H207" i="1"/>
  <c r="H205" i="1"/>
  <c r="H201" i="1"/>
  <c r="H199" i="1"/>
  <c r="H197" i="1"/>
  <c r="H195" i="1"/>
  <c r="H189" i="1"/>
  <c r="H187" i="1"/>
  <c r="H185" i="1"/>
  <c r="H183" i="1"/>
  <c r="H181" i="1"/>
  <c r="H179" i="1"/>
  <c r="H175" i="1"/>
  <c r="H173" i="1"/>
  <c r="H171" i="1"/>
  <c r="H169" i="1"/>
  <c r="H167" i="1"/>
  <c r="H165" i="1"/>
  <c r="H163" i="1"/>
  <c r="H161" i="1"/>
  <c r="H793" i="1"/>
  <c r="H791" i="1"/>
  <c r="H789" i="1"/>
  <c r="H785" i="1"/>
  <c r="H783" i="1"/>
  <c r="H781" i="1"/>
  <c r="H777" i="1"/>
  <c r="H775" i="1"/>
  <c r="H773" i="1"/>
  <c r="H769" i="1"/>
  <c r="H767" i="1"/>
  <c r="H765" i="1"/>
  <c r="H761" i="1"/>
  <c r="H759" i="1"/>
  <c r="H757" i="1"/>
  <c r="H747" i="1"/>
  <c r="H745" i="1"/>
  <c r="H743" i="1"/>
  <c r="H741" i="1"/>
  <c r="H739" i="1"/>
  <c r="H735" i="1"/>
  <c r="H733" i="1"/>
  <c r="H731" i="1"/>
  <c r="H725" i="1"/>
  <c r="H723" i="1"/>
  <c r="H721" i="1"/>
  <c r="H717" i="1"/>
  <c r="H715" i="1"/>
  <c r="H713" i="1"/>
  <c r="H794" i="1"/>
  <c r="H792" i="1"/>
  <c r="H790" i="1"/>
  <c r="H788" i="1"/>
  <c r="H786" i="1"/>
  <c r="H784" i="1"/>
  <c r="H782" i="1"/>
  <c r="H780" i="1"/>
  <c r="H778" i="1"/>
  <c r="H776" i="1"/>
  <c r="H774" i="1"/>
  <c r="H772" i="1"/>
  <c r="H770" i="1"/>
  <c r="H768" i="1"/>
  <c r="H766" i="1"/>
  <c r="H764" i="1"/>
  <c r="H762" i="1"/>
  <c r="H760" i="1"/>
  <c r="H758" i="1"/>
  <c r="H756" i="1"/>
  <c r="H744" i="1"/>
  <c r="H742" i="1"/>
  <c r="H740" i="1"/>
  <c r="H736" i="1"/>
  <c r="H734" i="1"/>
  <c r="H732" i="1"/>
  <c r="H730" i="1"/>
  <c r="H726" i="1"/>
  <c r="H724" i="1"/>
  <c r="H722" i="1"/>
  <c r="H718" i="1"/>
  <c r="H716" i="1"/>
  <c r="H714" i="1"/>
  <c r="H712" i="1"/>
  <c r="H2574" i="1"/>
  <c r="H2572" i="1"/>
  <c r="H2570" i="1"/>
  <c r="H2568" i="1"/>
  <c r="H2566" i="1"/>
  <c r="H2564" i="1"/>
  <c r="H2562" i="1"/>
  <c r="H2560" i="1"/>
  <c r="H2556" i="1"/>
  <c r="H2554" i="1"/>
  <c r="H2552" i="1"/>
  <c r="H2550" i="1"/>
  <c r="H2548" i="1"/>
  <c r="H2546" i="1"/>
  <c r="H2544" i="1"/>
  <c r="H2542" i="1"/>
  <c r="H2538" i="1"/>
  <c r="H2536" i="1"/>
  <c r="H2534" i="1"/>
  <c r="H2532" i="1"/>
  <c r="H2530" i="1"/>
  <c r="H2528" i="1"/>
  <c r="H2526" i="1"/>
  <c r="H2524" i="1"/>
  <c r="H2522" i="1"/>
  <c r="H2520" i="1"/>
  <c r="H2518" i="1"/>
  <c r="H2516" i="1"/>
  <c r="H2514" i="1"/>
  <c r="H2512" i="1"/>
  <c r="H2510" i="1"/>
  <c r="H2508" i="1"/>
  <c r="H2504" i="1"/>
  <c r="H2502" i="1"/>
  <c r="H2500" i="1"/>
  <c r="H2498" i="1"/>
  <c r="H2496" i="1"/>
  <c r="H2492" i="1"/>
  <c r="H2490" i="1"/>
  <c r="H2488" i="1"/>
  <c r="H2486" i="1"/>
  <c r="H2484" i="1"/>
  <c r="H2482" i="1"/>
  <c r="H2480" i="1"/>
  <c r="H2476" i="1"/>
  <c r="H2474" i="1"/>
  <c r="H2472" i="1"/>
  <c r="H2470" i="1"/>
  <c r="H2466" i="1"/>
  <c r="H2464" i="1"/>
  <c r="H2462" i="1"/>
  <c r="H2460" i="1"/>
  <c r="H2458" i="1"/>
  <c r="H2456" i="1"/>
  <c r="H2454" i="1"/>
  <c r="H2452" i="1"/>
  <c r="H2450" i="1"/>
  <c r="H2446" i="1"/>
  <c r="H2444" i="1"/>
  <c r="H2442" i="1"/>
  <c r="H2440" i="1"/>
  <c r="H2438" i="1"/>
  <c r="H2436" i="1"/>
  <c r="H2434" i="1"/>
  <c r="H2432" i="1"/>
  <c r="H2428" i="1"/>
  <c r="H2426" i="1"/>
  <c r="H2424" i="1"/>
  <c r="H2422" i="1"/>
  <c r="H2420" i="1"/>
  <c r="H2418" i="1"/>
  <c r="H2414" i="1"/>
  <c r="H2412" i="1"/>
  <c r="H2410" i="1"/>
  <c r="H2408" i="1"/>
  <c r="H2404" i="1"/>
  <c r="H2402" i="1"/>
  <c r="H2400" i="1"/>
  <c r="H2398" i="1"/>
  <c r="H2396" i="1"/>
  <c r="H2394" i="1"/>
  <c r="H2392" i="1"/>
  <c r="H2390" i="1"/>
  <c r="H2388" i="1"/>
  <c r="H2386" i="1"/>
  <c r="H2384" i="1"/>
  <c r="H2382" i="1"/>
  <c r="H2380" i="1"/>
  <c r="H2378" i="1"/>
  <c r="H2374" i="1"/>
  <c r="H2372" i="1"/>
  <c r="H2370" i="1"/>
  <c r="H2368" i="1"/>
  <c r="H2366" i="1"/>
  <c r="H2364" i="1"/>
  <c r="H2362" i="1"/>
  <c r="H2360" i="1"/>
  <c r="H2358" i="1"/>
  <c r="H2356" i="1"/>
  <c r="H2354" i="1"/>
  <c r="H2352" i="1"/>
  <c r="H2350" i="1"/>
  <c r="H2348" i="1"/>
  <c r="H2346" i="1"/>
  <c r="H2344" i="1"/>
  <c r="H2342" i="1"/>
  <c r="H2340" i="1"/>
  <c r="H2336" i="1"/>
  <c r="H2334" i="1"/>
  <c r="H2332" i="1"/>
  <c r="H2330" i="1"/>
  <c r="H2326" i="1"/>
  <c r="H2324" i="1"/>
  <c r="H2322" i="1"/>
  <c r="H2320" i="1"/>
  <c r="H2316" i="1"/>
  <c r="H2314" i="1"/>
  <c r="H2312" i="1"/>
  <c r="H2310" i="1"/>
  <c r="H2306" i="1"/>
  <c r="H2304" i="1"/>
  <c r="H2302" i="1"/>
  <c r="H2300" i="1"/>
  <c r="H2298" i="1"/>
  <c r="H2296" i="1"/>
  <c r="H2294" i="1"/>
  <c r="H2292" i="1"/>
  <c r="H2288" i="1"/>
  <c r="H2286" i="1"/>
  <c r="H2282" i="1"/>
  <c r="H2280" i="1"/>
  <c r="H2278" i="1"/>
  <c r="H2272" i="1"/>
  <c r="H2268" i="1"/>
  <c r="H2266" i="1"/>
  <c r="H2264" i="1"/>
  <c r="H2262" i="1"/>
  <c r="H2260" i="1"/>
  <c r="H2258" i="1"/>
  <c r="H2256" i="1"/>
  <c r="H2254" i="1"/>
  <c r="H2252" i="1"/>
  <c r="H2250" i="1"/>
  <c r="H2248" i="1"/>
  <c r="H2246" i="1"/>
  <c r="H2244" i="1"/>
  <c r="H2242" i="1"/>
  <c r="H2240" i="1"/>
  <c r="H2236" i="1"/>
  <c r="H2234" i="1"/>
  <c r="H2232" i="1"/>
  <c r="H2230" i="1"/>
  <c r="H2228" i="1"/>
  <c r="H2226" i="1"/>
  <c r="H2224" i="1"/>
  <c r="H2222" i="1"/>
  <c r="H2220" i="1"/>
  <c r="H2218" i="1"/>
  <c r="H2216" i="1"/>
  <c r="H2214" i="1"/>
  <c r="H2573" i="1"/>
  <c r="H2571" i="1"/>
  <c r="H2569" i="1"/>
  <c r="H2567" i="1"/>
  <c r="H2565" i="1"/>
  <c r="H2563" i="1"/>
  <c r="H2561" i="1"/>
  <c r="H2559" i="1"/>
  <c r="H2557" i="1"/>
  <c r="H2555" i="1"/>
  <c r="H2553" i="1"/>
  <c r="H2551" i="1"/>
  <c r="H2549" i="1"/>
  <c r="H2547" i="1"/>
  <c r="H2545" i="1"/>
  <c r="H2543" i="1"/>
  <c r="H2541" i="1"/>
  <c r="H2539" i="1"/>
  <c r="H2537" i="1"/>
  <c r="H2535" i="1"/>
  <c r="H2533" i="1"/>
  <c r="H2531" i="1"/>
  <c r="H2529" i="1"/>
  <c r="H2527" i="1"/>
  <c r="H2525" i="1"/>
  <c r="H2523" i="1"/>
  <c r="H2521" i="1"/>
  <c r="H2519" i="1"/>
  <c r="H2517" i="1"/>
  <c r="H2515" i="1"/>
  <c r="H2513" i="1"/>
  <c r="H2511" i="1"/>
  <c r="H2509" i="1"/>
  <c r="H2507" i="1"/>
  <c r="H2505" i="1"/>
  <c r="H2503" i="1"/>
  <c r="H2501" i="1"/>
  <c r="H2499" i="1"/>
  <c r="H2497" i="1"/>
  <c r="H2495" i="1"/>
  <c r="H2493" i="1"/>
  <c r="H2491" i="1"/>
  <c r="H2489" i="1"/>
  <c r="H2487" i="1"/>
  <c r="H2483" i="1"/>
  <c r="H2481" i="1"/>
  <c r="H2479" i="1"/>
  <c r="H2477" i="1"/>
  <c r="H2475" i="1"/>
  <c r="H2473" i="1"/>
  <c r="H2471" i="1"/>
  <c r="H2469" i="1"/>
  <c r="H2467" i="1"/>
  <c r="H2465" i="1"/>
  <c r="H2463" i="1"/>
  <c r="H2461" i="1"/>
  <c r="H2459" i="1"/>
  <c r="H2455" i="1"/>
  <c r="H2453" i="1"/>
  <c r="H2451" i="1"/>
  <c r="H2449" i="1"/>
  <c r="H2447" i="1"/>
  <c r="H2445" i="1"/>
  <c r="H2443" i="1"/>
  <c r="H2441" i="1"/>
  <c r="H2439" i="1"/>
  <c r="H2435" i="1"/>
  <c r="H2433" i="1"/>
  <c r="H2431" i="1"/>
  <c r="H2429" i="1"/>
  <c r="H2427" i="1"/>
  <c r="H2425" i="1"/>
  <c r="H2421" i="1"/>
  <c r="H2419" i="1"/>
  <c r="H2417" i="1"/>
  <c r="H2415" i="1"/>
  <c r="H2413" i="1"/>
  <c r="H2411" i="1"/>
  <c r="H2409" i="1"/>
  <c r="H2407" i="1"/>
  <c r="H2405" i="1"/>
  <c r="H2403" i="1"/>
  <c r="H2401" i="1"/>
  <c r="H2399" i="1"/>
  <c r="H2397" i="1"/>
  <c r="H2395" i="1"/>
  <c r="H2393" i="1"/>
  <c r="H2389" i="1"/>
  <c r="H2387" i="1"/>
  <c r="H2385" i="1"/>
  <c r="H2383" i="1"/>
  <c r="H2381" i="1"/>
  <c r="H2379" i="1"/>
  <c r="H2377" i="1"/>
  <c r="H2375" i="1"/>
  <c r="H2373" i="1"/>
  <c r="H2371" i="1"/>
  <c r="H2369" i="1"/>
  <c r="H2367" i="1"/>
  <c r="H2363" i="1"/>
  <c r="H2361" i="1"/>
  <c r="H2359" i="1"/>
  <c r="H2357" i="1"/>
  <c r="H2353" i="1"/>
  <c r="H2351" i="1"/>
  <c r="H2349" i="1"/>
  <c r="H2347" i="1"/>
  <c r="H2345" i="1"/>
  <c r="H2343" i="1"/>
  <c r="H2341" i="1"/>
  <c r="H2339" i="1"/>
  <c r="H2337" i="1"/>
  <c r="H2335" i="1"/>
  <c r="H2333" i="1"/>
  <c r="H2331" i="1"/>
  <c r="H2329" i="1"/>
  <c r="H2327" i="1"/>
  <c r="H2325" i="1"/>
  <c r="H2323" i="1"/>
  <c r="H2321" i="1"/>
  <c r="H2319" i="1"/>
  <c r="H2317" i="1"/>
  <c r="H2315" i="1"/>
  <c r="H2313" i="1"/>
  <c r="H2311" i="1"/>
  <c r="H2309" i="1"/>
  <c r="H2307" i="1"/>
  <c r="H2305" i="1"/>
  <c r="H2303" i="1"/>
  <c r="H2299" i="1"/>
  <c r="H2297" i="1"/>
  <c r="H2295" i="1"/>
  <c r="H2293" i="1"/>
  <c r="H2287" i="1"/>
  <c r="H2285" i="1"/>
  <c r="H2283" i="1"/>
  <c r="H2281" i="1"/>
  <c r="H2279" i="1"/>
  <c r="H2271" i="1"/>
  <c r="H2269" i="1"/>
  <c r="H2267" i="1"/>
  <c r="H2265" i="1"/>
  <c r="H2263" i="1"/>
  <c r="H2261" i="1"/>
  <c r="H2259" i="1"/>
  <c r="H2257" i="1"/>
  <c r="H2255" i="1"/>
  <c r="H2253" i="1"/>
  <c r="H2249" i="1"/>
  <c r="H2247" i="1"/>
  <c r="H2245" i="1"/>
  <c r="H2243" i="1"/>
  <c r="H2241" i="1"/>
  <c r="H2239" i="1"/>
  <c r="H2237" i="1"/>
  <c r="H2235" i="1"/>
  <c r="H2233" i="1"/>
  <c r="H2231" i="1"/>
  <c r="H2229" i="1"/>
  <c r="H2227" i="1"/>
  <c r="H2225" i="1"/>
  <c r="H2223" i="1"/>
  <c r="H2221" i="1"/>
  <c r="H2219" i="1"/>
  <c r="H2217" i="1"/>
  <c r="H2215" i="1"/>
  <c r="H2213" i="1"/>
  <c r="H2211" i="1"/>
  <c r="H2209" i="1"/>
  <c r="H2207" i="1"/>
  <c r="H2205" i="1"/>
  <c r="H2203" i="1"/>
  <c r="H2201" i="1"/>
  <c r="H2199" i="1"/>
  <c r="H2197" i="1"/>
  <c r="H2195" i="1"/>
  <c r="H2193" i="1"/>
  <c r="H2191" i="1"/>
  <c r="H2189" i="1"/>
  <c r="H2187" i="1"/>
  <c r="H2185" i="1"/>
  <c r="H2183" i="1"/>
  <c r="H2181" i="1"/>
  <c r="H2179" i="1"/>
  <c r="H2177" i="1"/>
  <c r="H2175" i="1"/>
  <c r="H2173" i="1"/>
  <c r="H2171" i="1"/>
  <c r="H2169" i="1"/>
  <c r="H2167" i="1"/>
  <c r="H2165" i="1"/>
  <c r="H2163" i="1"/>
  <c r="H2161" i="1"/>
  <c r="H2159" i="1"/>
  <c r="H2157" i="1"/>
  <c r="H2155" i="1"/>
  <c r="H2153" i="1"/>
  <c r="H2151" i="1"/>
  <c r="H2149" i="1"/>
  <c r="H2147" i="1"/>
  <c r="H2145" i="1"/>
  <c r="H2143" i="1"/>
  <c r="H2141" i="1"/>
  <c r="H2139" i="1"/>
  <c r="H2135" i="1"/>
  <c r="H2133" i="1"/>
  <c r="H2131" i="1"/>
  <c r="H2129" i="1"/>
  <c r="H2127" i="1"/>
  <c r="H2125" i="1"/>
  <c r="H2123" i="1"/>
  <c r="H2121" i="1"/>
  <c r="H2119" i="1"/>
  <c r="H2117" i="1"/>
  <c r="H2113" i="1"/>
  <c r="H2111" i="1"/>
  <c r="H2109" i="1"/>
  <c r="H2107" i="1"/>
  <c r="H2105" i="1"/>
  <c r="H2103" i="1"/>
  <c r="H2101" i="1"/>
  <c r="H2099" i="1"/>
  <c r="H2095" i="1"/>
  <c r="H2093" i="1"/>
  <c r="H2091" i="1"/>
  <c r="H2089" i="1"/>
  <c r="H2087" i="1"/>
  <c r="H2085" i="1"/>
  <c r="H2083" i="1"/>
  <c r="H2081" i="1"/>
  <c r="H2077" i="1"/>
  <c r="H2075" i="1"/>
  <c r="H2208" i="1"/>
  <c r="H2200" i="1"/>
  <c r="H2192" i="1"/>
  <c r="H2184" i="1"/>
  <c r="H2178" i="1"/>
  <c r="H2170" i="1"/>
  <c r="H2162" i="1"/>
  <c r="H2154" i="1"/>
  <c r="H2146" i="1"/>
  <c r="H2138" i="1"/>
  <c r="H2134" i="1"/>
  <c r="H2120" i="1"/>
  <c r="H2102" i="1"/>
  <c r="H2090" i="1"/>
  <c r="H2082" i="1"/>
  <c r="H2078" i="1"/>
  <c r="H2073" i="1"/>
  <c r="H2206" i="1"/>
  <c r="H2198" i="1"/>
  <c r="H2190" i="1"/>
  <c r="H2182" i="1"/>
  <c r="H2176" i="1"/>
  <c r="H2168" i="1"/>
  <c r="H2160" i="1"/>
  <c r="H2152" i="1"/>
  <c r="H2144" i="1"/>
  <c r="H2132" i="1"/>
  <c r="H2118" i="1"/>
  <c r="H2114" i="1"/>
  <c r="H2100" i="1"/>
  <c r="H2096" i="1"/>
  <c r="H2088" i="1"/>
  <c r="H2080" i="1"/>
  <c r="H2076" i="1"/>
  <c r="H2070" i="1"/>
  <c r="H2068" i="1"/>
  <c r="H2066" i="1"/>
  <c r="H2064" i="1"/>
  <c r="H2062" i="1"/>
  <c r="H2060" i="1"/>
  <c r="H2058" i="1"/>
  <c r="H2056" i="1"/>
  <c r="H2052" i="1"/>
  <c r="H2050" i="1"/>
  <c r="H2048" i="1"/>
  <c r="H2046" i="1"/>
  <c r="H2042" i="1"/>
  <c r="H2040" i="1"/>
  <c r="H2038" i="1"/>
  <c r="H2036" i="1"/>
  <c r="H2034" i="1"/>
  <c r="H2032" i="1"/>
  <c r="H2030" i="1"/>
  <c r="H2028" i="1"/>
  <c r="H2026" i="1"/>
  <c r="H2024" i="1"/>
  <c r="H2022" i="1"/>
  <c r="H2020" i="1"/>
  <c r="H2018" i="1"/>
  <c r="H2016" i="1"/>
  <c r="H2014" i="1"/>
  <c r="H2012" i="1"/>
  <c r="H2010" i="1"/>
  <c r="H2008" i="1"/>
  <c r="H2006" i="1"/>
  <c r="H2004" i="1"/>
  <c r="H2002" i="1"/>
  <c r="H2000" i="1"/>
  <c r="H1998" i="1"/>
  <c r="H1996" i="1"/>
  <c r="H1994" i="1"/>
  <c r="H1992" i="1"/>
  <c r="H1990" i="1"/>
  <c r="H1988" i="1"/>
  <c r="H1986" i="1"/>
  <c r="H1984" i="1"/>
  <c r="H1982" i="1"/>
  <c r="H1980" i="1"/>
  <c r="H1978" i="1"/>
  <c r="H1976" i="1"/>
  <c r="H1974" i="1"/>
  <c r="H1972" i="1"/>
  <c r="H1970" i="1"/>
  <c r="H1968" i="1"/>
  <c r="H1966" i="1"/>
  <c r="H1964" i="1"/>
  <c r="H1962" i="1"/>
  <c r="H1960" i="1"/>
  <c r="H1958" i="1"/>
  <c r="H1956" i="1"/>
  <c r="H1954" i="1"/>
  <c r="H1952" i="1"/>
  <c r="H1950" i="1"/>
  <c r="H1948" i="1"/>
  <c r="H1946" i="1"/>
  <c r="H1944" i="1"/>
  <c r="H2204" i="1"/>
  <c r="H2196" i="1"/>
  <c r="H2188" i="1"/>
  <c r="H2174" i="1"/>
  <c r="H2166" i="1"/>
  <c r="H2158" i="1"/>
  <c r="H2150" i="1"/>
  <c r="H2142" i="1"/>
  <c r="H2130" i="1"/>
  <c r="H2124" i="1"/>
  <c r="H2116" i="1"/>
  <c r="H2112" i="1"/>
  <c r="H2106" i="1"/>
  <c r="H2098" i="1"/>
  <c r="H2094" i="1"/>
  <c r="H2086" i="1"/>
  <c r="H2072" i="1"/>
  <c r="H2210" i="1"/>
  <c r="H2202" i="1"/>
  <c r="H2194" i="1"/>
  <c r="H2186" i="1"/>
  <c r="H2172" i="1"/>
  <c r="H2164" i="1"/>
  <c r="H2156" i="1"/>
  <c r="H2148" i="1"/>
  <c r="H2140" i="1"/>
  <c r="H2136" i="1"/>
  <c r="H2128" i="1"/>
  <c r="H2122" i="1"/>
  <c r="H2110" i="1"/>
  <c r="H2104" i="1"/>
  <c r="H2092" i="1"/>
  <c r="H2084" i="1"/>
  <c r="H2074" i="1"/>
  <c r="H2071" i="1"/>
  <c r="H2067" i="1"/>
  <c r="H2065" i="1"/>
  <c r="H2063" i="1"/>
  <c r="H2061" i="1"/>
  <c r="H2059" i="1"/>
  <c r="H2057" i="1"/>
  <c r="H2055" i="1"/>
  <c r="H2053" i="1"/>
  <c r="H2051" i="1"/>
  <c r="H2049" i="1"/>
  <c r="H2047" i="1"/>
  <c r="H2045" i="1"/>
  <c r="H2043" i="1"/>
  <c r="H2041" i="1"/>
  <c r="H2039" i="1"/>
  <c r="H2037" i="1"/>
  <c r="H2035" i="1"/>
  <c r="H2033" i="1"/>
  <c r="H2031" i="1"/>
  <c r="H2029" i="1"/>
  <c r="H2027" i="1"/>
  <c r="H2025" i="1"/>
  <c r="H2023" i="1"/>
  <c r="H2021" i="1"/>
  <c r="H2019" i="1"/>
  <c r="H2017" i="1"/>
  <c r="H2015" i="1"/>
  <c r="H2013" i="1"/>
  <c r="H2011" i="1"/>
  <c r="H2009" i="1"/>
  <c r="H2007" i="1"/>
  <c r="H2005" i="1"/>
  <c r="H2003" i="1"/>
  <c r="H2001" i="1"/>
  <c r="H1999" i="1"/>
  <c r="H1997" i="1"/>
  <c r="H1995" i="1"/>
  <c r="H1993" i="1"/>
  <c r="H1989" i="1"/>
  <c r="H1987" i="1"/>
  <c r="H1985" i="1"/>
  <c r="H1983" i="1"/>
  <c r="H1981" i="1"/>
  <c r="H1979" i="1"/>
  <c r="H1975" i="1"/>
  <c r="H1973" i="1"/>
  <c r="H1971" i="1"/>
  <c r="H1969" i="1"/>
  <c r="H1967" i="1"/>
  <c r="H1965" i="1"/>
  <c r="H1963" i="1"/>
  <c r="H1961" i="1"/>
  <c r="H1957" i="1"/>
  <c r="H1955" i="1"/>
  <c r="H1953" i="1"/>
  <c r="H1951" i="1"/>
  <c r="H1949" i="1"/>
  <c r="H1947" i="1"/>
  <c r="H1945" i="1"/>
  <c r="H1943" i="1"/>
  <c r="H2906" i="1"/>
  <c r="H2904" i="1"/>
  <c r="H2902" i="1"/>
  <c r="H2900" i="1"/>
  <c r="H2898" i="1"/>
  <c r="H2896" i="1"/>
  <c r="H2894" i="1"/>
  <c r="H2892" i="1"/>
  <c r="H2890" i="1"/>
  <c r="H2888" i="1"/>
  <c r="H2886" i="1"/>
  <c r="H2884" i="1"/>
  <c r="H2882" i="1"/>
  <c r="H2880" i="1"/>
  <c r="H2878" i="1"/>
  <c r="H2876" i="1"/>
  <c r="H2872" i="1"/>
  <c r="H2870" i="1"/>
  <c r="H2866" i="1"/>
  <c r="H2864" i="1"/>
  <c r="H2862" i="1"/>
  <c r="H2860" i="1"/>
  <c r="H2858" i="1"/>
  <c r="H2856" i="1"/>
  <c r="H2854" i="1"/>
  <c r="H2852" i="1"/>
  <c r="H2850" i="1"/>
  <c r="H2848" i="1"/>
  <c r="H2846" i="1"/>
  <c r="H2844" i="1"/>
  <c r="H2842" i="1"/>
  <c r="H2840" i="1"/>
  <c r="H2838" i="1"/>
  <c r="H2832" i="1"/>
  <c r="H2907" i="1"/>
  <c r="H2905" i="1"/>
  <c r="H2903" i="1"/>
  <c r="H2901" i="1"/>
  <c r="H2899" i="1"/>
  <c r="H2897" i="1"/>
  <c r="H2895" i="1"/>
  <c r="H2893" i="1"/>
  <c r="H2891" i="1"/>
  <c r="H2889" i="1"/>
  <c r="H2887" i="1"/>
  <c r="H2885" i="1"/>
  <c r="H2883" i="1"/>
  <c r="H2881" i="1"/>
  <c r="H2879" i="1"/>
  <c r="H2877" i="1"/>
  <c r="H2873" i="1"/>
  <c r="H2871" i="1"/>
  <c r="H2869" i="1"/>
  <c r="H2867" i="1"/>
  <c r="H2865" i="1"/>
  <c r="H2863" i="1"/>
  <c r="H2861" i="1"/>
  <c r="H2859" i="1"/>
  <c r="H2857" i="1"/>
  <c r="H2855" i="1"/>
  <c r="H2853" i="1"/>
  <c r="H2851" i="1"/>
  <c r="H2849" i="1"/>
  <c r="H2847" i="1"/>
  <c r="H2845" i="1"/>
  <c r="H2843" i="1"/>
  <c r="H2841" i="1"/>
  <c r="H2839" i="1"/>
  <c r="H2837" i="1"/>
  <c r="H2833" i="1"/>
  <c r="H2831" i="1"/>
  <c r="H2827" i="1"/>
  <c r="H2825" i="1"/>
  <c r="H2823" i="1"/>
  <c r="H2821" i="1"/>
  <c r="H2819" i="1"/>
  <c r="H2817" i="1"/>
  <c r="H2815" i="1"/>
  <c r="H2813" i="1"/>
  <c r="H2811" i="1"/>
  <c r="H2809" i="1"/>
  <c r="H2807" i="1"/>
  <c r="H2805" i="1"/>
  <c r="H2803" i="1"/>
  <c r="H2801" i="1"/>
  <c r="H2799" i="1"/>
  <c r="H2797" i="1"/>
  <c r="H2795" i="1"/>
  <c r="H2793" i="1"/>
  <c r="H2791" i="1"/>
  <c r="H2789" i="1"/>
  <c r="H2787" i="1"/>
  <c r="H2785" i="1"/>
  <c r="H2783" i="1"/>
  <c r="H2781" i="1"/>
  <c r="H2779" i="1"/>
  <c r="H2777" i="1"/>
  <c r="H2775" i="1"/>
  <c r="H2773" i="1"/>
  <c r="H2771" i="1"/>
  <c r="H2769" i="1"/>
  <c r="H2767" i="1"/>
  <c r="H2765" i="1"/>
  <c r="H2763" i="1"/>
  <c r="H2761" i="1"/>
  <c r="H2759" i="1"/>
  <c r="H2757" i="1"/>
  <c r="H2755" i="1"/>
  <c r="H2753" i="1"/>
  <c r="H2751" i="1"/>
  <c r="H2749" i="1"/>
  <c r="H2747" i="1"/>
  <c r="H2830" i="1"/>
  <c r="H2828" i="1"/>
  <c r="H2826" i="1"/>
  <c r="H2824" i="1"/>
  <c r="H2822" i="1"/>
  <c r="H2820" i="1"/>
  <c r="H2818" i="1"/>
  <c r="H2816" i="1"/>
  <c r="H2814" i="1"/>
  <c r="H2812" i="1"/>
  <c r="H2810" i="1"/>
  <c r="H2808" i="1"/>
  <c r="H2806" i="1"/>
  <c r="H2804" i="1"/>
  <c r="H2802" i="1"/>
  <c r="H2800" i="1"/>
  <c r="H2798" i="1"/>
  <c r="H2796" i="1"/>
  <c r="H2792" i="1"/>
  <c r="H2790" i="1"/>
  <c r="H2788" i="1"/>
  <c r="H2784" i="1"/>
  <c r="H2782" i="1"/>
  <c r="H2780" i="1"/>
  <c r="H2778" i="1"/>
  <c r="H2776" i="1"/>
  <c r="H2774" i="1"/>
  <c r="H2772" i="1"/>
  <c r="H2770" i="1"/>
  <c r="H2768" i="1"/>
  <c r="H2766" i="1"/>
  <c r="H2764" i="1"/>
  <c r="H2762" i="1"/>
  <c r="H2760" i="1"/>
  <c r="H2758" i="1"/>
  <c r="H2756" i="1"/>
  <c r="H2754" i="1"/>
  <c r="H2750" i="1"/>
  <c r="H2748" i="1"/>
  <c r="H3603" i="1"/>
  <c r="H3601" i="1"/>
  <c r="H3599" i="1"/>
  <c r="H3597" i="1"/>
  <c r="H3595" i="1"/>
  <c r="H3593" i="1"/>
  <c r="H3589" i="1"/>
  <c r="H3587" i="1"/>
  <c r="H3585" i="1"/>
  <c r="H3583" i="1"/>
  <c r="H3581" i="1"/>
  <c r="H3579" i="1"/>
  <c r="H3577" i="1"/>
  <c r="H3575" i="1"/>
  <c r="H3573" i="1"/>
  <c r="H3571" i="1"/>
  <c r="H3569" i="1"/>
  <c r="H3567" i="1"/>
  <c r="H3565" i="1"/>
  <c r="H3563" i="1"/>
  <c r="H3561" i="1"/>
  <c r="H3559" i="1"/>
  <c r="H3557" i="1"/>
  <c r="H3555" i="1"/>
  <c r="H3553" i="1"/>
  <c r="H3551" i="1"/>
  <c r="H3549" i="1"/>
  <c r="H3547" i="1"/>
  <c r="H3545" i="1"/>
  <c r="H3543" i="1"/>
  <c r="H3541" i="1"/>
  <c r="H3539" i="1"/>
  <c r="H3537" i="1"/>
  <c r="H3535" i="1"/>
  <c r="H3533" i="1"/>
  <c r="H3531" i="1"/>
  <c r="H3529" i="1"/>
  <c r="H3527" i="1"/>
  <c r="H3525" i="1"/>
  <c r="H3523" i="1"/>
  <c r="H3521" i="1"/>
  <c r="H3519" i="1"/>
  <c r="H3517" i="1"/>
  <c r="H3515" i="1"/>
  <c r="H3592" i="1"/>
  <c r="H3588" i="1"/>
  <c r="H3580" i="1"/>
  <c r="H3572" i="1"/>
  <c r="H3564" i="1"/>
  <c r="H3556" i="1"/>
  <c r="H3548" i="1"/>
  <c r="H3540" i="1"/>
  <c r="H3604" i="1"/>
  <c r="H3598" i="1"/>
  <c r="H3586" i="1"/>
  <c r="H3578" i="1"/>
  <c r="H3570" i="1"/>
  <c r="H3562" i="1"/>
  <c r="H3554" i="1"/>
  <c r="H3546" i="1"/>
  <c r="H3538" i="1"/>
  <c r="H3534" i="1"/>
  <c r="H3530" i="1"/>
  <c r="H3526" i="1"/>
  <c r="H3522" i="1"/>
  <c r="H3518" i="1"/>
  <c r="H3514" i="1"/>
  <c r="H3512" i="1"/>
  <c r="H3510" i="1"/>
  <c r="H3504" i="1"/>
  <c r="H3502" i="1"/>
  <c r="H3500" i="1"/>
  <c r="H3498" i="1"/>
  <c r="H3496" i="1"/>
  <c r="H3494" i="1"/>
  <c r="H3492" i="1"/>
  <c r="H3490" i="1"/>
  <c r="H3488" i="1"/>
  <c r="H3486" i="1"/>
  <c r="H3484" i="1"/>
  <c r="H3482" i="1"/>
  <c r="H3480" i="1"/>
  <c r="H3476" i="1"/>
  <c r="H3474" i="1"/>
  <c r="H3472" i="1"/>
  <c r="H3470" i="1"/>
  <c r="H3468" i="1"/>
  <c r="H3466" i="1"/>
  <c r="H3464" i="1"/>
  <c r="H3462" i="1"/>
  <c r="H3460" i="1"/>
  <c r="H3458" i="1"/>
  <c r="H3456" i="1"/>
  <c r="H3454" i="1"/>
  <c r="H3452" i="1"/>
  <c r="H3450" i="1"/>
  <c r="H3448" i="1"/>
  <c r="H3446" i="1"/>
  <c r="H3444" i="1"/>
  <c r="H3442" i="1"/>
  <c r="H3440" i="1"/>
  <c r="H3438" i="1"/>
  <c r="H3436" i="1"/>
  <c r="H3434" i="1"/>
  <c r="H3432" i="1"/>
  <c r="H3430" i="1"/>
  <c r="H3428" i="1"/>
  <c r="H3426" i="1"/>
  <c r="H3424" i="1"/>
  <c r="H3422" i="1"/>
  <c r="H3420" i="1"/>
  <c r="H3418" i="1"/>
  <c r="H3416" i="1"/>
  <c r="H3414" i="1"/>
  <c r="H3412" i="1"/>
  <c r="H3410" i="1"/>
  <c r="H3408" i="1"/>
  <c r="H3406" i="1"/>
  <c r="H3404" i="1"/>
  <c r="H3402" i="1"/>
  <c r="H3400" i="1"/>
  <c r="H3398" i="1"/>
  <c r="H3396" i="1"/>
  <c r="H3394" i="1"/>
  <c r="H3392" i="1"/>
  <c r="H3390" i="1"/>
  <c r="H3388" i="1"/>
  <c r="H3386" i="1"/>
  <c r="H3384" i="1"/>
  <c r="H3380" i="1"/>
  <c r="H3378" i="1"/>
  <c r="H3374" i="1"/>
  <c r="H3372" i="1"/>
  <c r="H3370" i="1"/>
  <c r="H3366" i="1"/>
  <c r="H3364" i="1"/>
  <c r="H3362" i="1"/>
  <c r="H3358" i="1"/>
  <c r="H3356" i="1"/>
  <c r="H3354" i="1"/>
  <c r="H3352" i="1"/>
  <c r="H3350" i="1"/>
  <c r="H3348" i="1"/>
  <c r="H3346" i="1"/>
  <c r="H3342" i="1"/>
  <c r="H3340" i="1"/>
  <c r="H3338" i="1"/>
  <c r="H3336" i="1"/>
  <c r="H3334" i="1"/>
  <c r="H3332" i="1"/>
  <c r="H3330" i="1"/>
  <c r="H3326" i="1"/>
  <c r="H3324" i="1"/>
  <c r="H3322" i="1"/>
  <c r="H3320" i="1"/>
  <c r="H3316" i="1"/>
  <c r="H3314" i="1"/>
  <c r="H3312" i="1"/>
  <c r="H3310" i="1"/>
  <c r="H3304" i="1"/>
  <c r="H3302" i="1"/>
  <c r="H3300" i="1"/>
  <c r="H3298" i="1"/>
  <c r="H3296" i="1"/>
  <c r="H3294" i="1"/>
  <c r="H3292" i="1"/>
  <c r="H3290" i="1"/>
  <c r="H3288" i="1"/>
  <c r="H3286" i="1"/>
  <c r="H3284" i="1"/>
  <c r="H3280" i="1"/>
  <c r="H3278" i="1"/>
  <c r="H3276" i="1"/>
  <c r="H3274" i="1"/>
  <c r="H3272" i="1"/>
  <c r="H3270" i="1"/>
  <c r="H3268" i="1"/>
  <c r="H3266" i="1"/>
  <c r="H3264" i="1"/>
  <c r="H3262" i="1"/>
  <c r="H3260" i="1"/>
  <c r="H3258" i="1"/>
  <c r="H3256" i="1"/>
  <c r="H3254" i="1"/>
  <c r="H3252" i="1"/>
  <c r="H3250" i="1"/>
  <c r="H3248" i="1"/>
  <c r="H3246" i="1"/>
  <c r="H3244" i="1"/>
  <c r="H3242" i="1"/>
  <c r="H3240" i="1"/>
  <c r="H3238" i="1"/>
  <c r="H3236" i="1"/>
  <c r="H3234" i="1"/>
  <c r="H3232" i="1"/>
  <c r="H3228" i="1"/>
  <c r="H3226" i="1"/>
  <c r="H3222" i="1"/>
  <c r="H3220" i="1"/>
  <c r="H3218" i="1"/>
  <c r="H3214" i="1"/>
  <c r="H3212" i="1"/>
  <c r="H3210" i="1"/>
  <c r="H3208" i="1"/>
  <c r="H3206" i="1"/>
  <c r="H3204" i="1"/>
  <c r="H3202" i="1"/>
  <c r="H3200" i="1"/>
  <c r="H3196" i="1"/>
  <c r="H3194" i="1"/>
  <c r="H3192" i="1"/>
  <c r="H3190" i="1"/>
  <c r="H3188" i="1"/>
  <c r="H3186" i="1"/>
  <c r="H3184" i="1"/>
  <c r="H3182" i="1"/>
  <c r="H3180" i="1"/>
  <c r="H3178" i="1"/>
  <c r="H3176" i="1"/>
  <c r="H3174" i="1"/>
  <c r="H3172" i="1"/>
  <c r="H3170" i="1"/>
  <c r="H3168" i="1"/>
  <c r="H3166" i="1"/>
  <c r="H3164" i="1"/>
  <c r="H3162" i="1"/>
  <c r="H3160" i="1"/>
  <c r="H3158" i="1"/>
  <c r="H3156" i="1"/>
  <c r="H3154" i="1"/>
  <c r="H3152" i="1"/>
  <c r="H3150" i="1"/>
  <c r="H3148" i="1"/>
  <c r="H3146" i="1"/>
  <c r="H3144" i="1"/>
  <c r="H3142" i="1"/>
  <c r="H3140" i="1"/>
  <c r="H3138" i="1"/>
  <c r="H3136" i="1"/>
  <c r="H3134" i="1"/>
  <c r="H3132" i="1"/>
  <c r="H3130" i="1"/>
  <c r="H3128" i="1"/>
  <c r="H3126" i="1"/>
  <c r="H3124" i="1"/>
  <c r="H3122" i="1"/>
  <c r="H3120" i="1"/>
  <c r="H3118" i="1"/>
  <c r="H3116" i="1"/>
  <c r="H3114" i="1"/>
  <c r="H3602" i="1"/>
  <c r="H3596" i="1"/>
  <c r="H3584" i="1"/>
  <c r="H3576" i="1"/>
  <c r="H3568" i="1"/>
  <c r="H3560" i="1"/>
  <c r="H3552" i="1"/>
  <c r="H3544" i="1"/>
  <c r="H3594" i="1"/>
  <c r="H3590" i="1"/>
  <c r="H3582" i="1"/>
  <c r="H3574" i="1"/>
  <c r="H3566" i="1"/>
  <c r="H3558" i="1"/>
  <c r="H3550" i="1"/>
  <c r="H3542" i="1"/>
  <c r="H3536" i="1"/>
  <c r="H3532" i="1"/>
  <c r="H3528" i="1"/>
  <c r="H3524" i="1"/>
  <c r="H3520" i="1"/>
  <c r="H3516" i="1"/>
  <c r="H3513" i="1"/>
  <c r="H3511" i="1"/>
  <c r="H3509" i="1"/>
  <c r="H3503" i="1"/>
  <c r="H3499" i="1"/>
  <c r="H3497" i="1"/>
  <c r="H3495" i="1"/>
  <c r="H3493" i="1"/>
  <c r="H3491" i="1"/>
  <c r="H3489" i="1"/>
  <c r="H3487" i="1"/>
  <c r="H3485" i="1"/>
  <c r="H3483" i="1"/>
  <c r="H3481" i="1"/>
  <c r="H3479" i="1"/>
  <c r="H3477" i="1"/>
  <c r="H3475" i="1"/>
  <c r="H3473" i="1"/>
  <c r="H3471" i="1"/>
  <c r="H3469" i="1"/>
  <c r="H3467" i="1"/>
  <c r="H3465" i="1"/>
  <c r="H3463" i="1"/>
  <c r="H3461" i="1"/>
  <c r="H3459" i="1"/>
  <c r="H3457" i="1"/>
  <c r="H3455" i="1"/>
  <c r="H3453" i="1"/>
  <c r="H3451" i="1"/>
  <c r="H3449" i="1"/>
  <c r="H3447" i="1"/>
  <c r="H3445" i="1"/>
  <c r="H3443" i="1"/>
  <c r="H3441" i="1"/>
  <c r="H3439" i="1"/>
  <c r="H3437" i="1"/>
  <c r="H3435" i="1"/>
  <c r="H3433" i="1"/>
  <c r="H3431" i="1"/>
  <c r="H3429" i="1"/>
  <c r="H3427" i="1"/>
  <c r="H3425" i="1"/>
  <c r="H3423" i="1"/>
  <c r="H3421" i="1"/>
  <c r="H3419" i="1"/>
  <c r="H3417" i="1"/>
  <c r="H3415" i="1"/>
  <c r="H3413" i="1"/>
  <c r="H3411" i="1"/>
  <c r="H3409" i="1"/>
  <c r="H3407" i="1"/>
  <c r="H3405" i="1"/>
  <c r="H3403" i="1"/>
  <c r="H3401" i="1"/>
  <c r="H3399" i="1"/>
  <c r="H3397" i="1"/>
  <c r="H3395" i="1"/>
  <c r="H3393" i="1"/>
  <c r="H3391" i="1"/>
  <c r="H3389" i="1"/>
  <c r="H3387" i="1"/>
  <c r="H3385" i="1"/>
  <c r="H3381" i="1"/>
  <c r="H3379" i="1"/>
  <c r="H3377" i="1"/>
  <c r="H3375" i="1"/>
  <c r="H3373" i="1"/>
  <c r="H3371" i="1"/>
  <c r="H3369" i="1"/>
  <c r="H3367" i="1"/>
  <c r="H3365" i="1"/>
  <c r="H3363" i="1"/>
  <c r="H3361" i="1"/>
  <c r="H3357" i="1"/>
  <c r="H3355" i="1"/>
  <c r="H3351" i="1"/>
  <c r="H3349" i="1"/>
  <c r="H3347" i="1"/>
  <c r="H3345" i="1"/>
  <c r="H3343" i="1"/>
  <c r="H3341" i="1"/>
  <c r="H3339" i="1"/>
  <c r="H3337" i="1"/>
  <c r="H3333" i="1"/>
  <c r="H3331" i="1"/>
  <c r="H3329" i="1"/>
  <c r="H3327" i="1"/>
  <c r="H3325" i="1"/>
  <c r="H3323" i="1"/>
  <c r="H3321" i="1"/>
  <c r="H3319" i="1"/>
  <c r="H3317" i="1"/>
  <c r="H3315" i="1"/>
  <c r="H3313" i="1"/>
  <c r="H3311" i="1"/>
  <c r="H3309" i="1"/>
  <c r="H3303" i="1"/>
  <c r="H3299" i="1"/>
  <c r="H3297" i="1"/>
  <c r="H3295" i="1"/>
  <c r="H3293" i="1"/>
  <c r="H3291" i="1"/>
  <c r="H3289" i="1"/>
  <c r="H3287" i="1"/>
  <c r="H3285" i="1"/>
  <c r="H3283" i="1"/>
  <c r="H3281" i="1"/>
  <c r="H3279" i="1"/>
  <c r="H3277" i="1"/>
  <c r="H3275" i="1"/>
  <c r="H3273" i="1"/>
  <c r="H3271" i="1"/>
  <c r="H3269" i="1"/>
  <c r="H3267" i="1"/>
  <c r="H3265" i="1"/>
  <c r="H3263" i="1"/>
  <c r="H3261" i="1"/>
  <c r="H3259" i="1"/>
  <c r="H3257" i="1"/>
  <c r="H3255" i="1"/>
  <c r="H3253" i="1"/>
  <c r="H3251" i="1"/>
  <c r="H3249" i="1"/>
  <c r="H3247" i="1"/>
  <c r="H3245" i="1"/>
  <c r="H3243" i="1"/>
  <c r="H3241" i="1"/>
  <c r="H3239" i="1"/>
  <c r="H3237" i="1"/>
  <c r="H3235" i="1"/>
  <c r="H3233" i="1"/>
  <c r="H3229" i="1"/>
  <c r="H3227" i="1"/>
  <c r="H3225" i="1"/>
  <c r="H3223" i="1"/>
  <c r="H3221" i="1"/>
  <c r="H3219" i="1"/>
  <c r="H3217" i="1"/>
  <c r="H3215" i="1"/>
  <c r="H3213" i="1"/>
  <c r="H3211" i="1"/>
  <c r="H3209" i="1"/>
  <c r="H3207" i="1"/>
  <c r="H3205" i="1"/>
  <c r="H3203" i="1"/>
  <c r="H3201" i="1"/>
  <c r="H3199" i="1"/>
  <c r="H3197" i="1"/>
  <c r="H3195" i="1"/>
  <c r="H3193" i="1"/>
  <c r="H3191" i="1"/>
  <c r="H3189" i="1"/>
  <c r="H3187" i="1"/>
  <c r="H3185" i="1"/>
  <c r="H3183" i="1"/>
  <c r="H3181" i="1"/>
  <c r="H3177" i="1"/>
  <c r="H3175" i="1"/>
  <c r="H3173" i="1"/>
  <c r="H3171" i="1"/>
  <c r="H3169" i="1"/>
  <c r="H3167" i="1"/>
  <c r="H3165" i="1"/>
  <c r="H3163" i="1"/>
  <c r="H3161" i="1"/>
  <c r="H3159" i="1"/>
  <c r="H3157" i="1"/>
  <c r="H3155" i="1"/>
  <c r="H3153" i="1"/>
  <c r="H3151" i="1"/>
  <c r="H3149" i="1"/>
  <c r="H3145" i="1"/>
  <c r="H3143" i="1"/>
  <c r="H3141" i="1"/>
  <c r="H3139" i="1"/>
  <c r="H3137" i="1"/>
  <c r="H3133" i="1"/>
  <c r="H3131" i="1"/>
  <c r="H3129" i="1"/>
  <c r="H3127" i="1"/>
  <c r="H3125" i="1"/>
  <c r="H3123" i="1"/>
  <c r="H3121" i="1"/>
  <c r="H3119" i="1"/>
  <c r="H3117" i="1"/>
  <c r="H3115" i="1"/>
  <c r="H3113" i="1"/>
  <c r="H4683" i="1"/>
  <c r="H4681" i="1"/>
  <c r="H4679" i="1"/>
  <c r="H4675" i="1"/>
  <c r="H4673" i="1"/>
  <c r="H4682" i="1"/>
  <c r="H4680" i="1"/>
  <c r="H4678" i="1"/>
  <c r="H4676" i="1"/>
  <c r="H4674" i="1"/>
  <c r="H4672" i="1"/>
  <c r="H4666" i="1"/>
  <c r="H4663" i="1"/>
  <c r="H4657" i="1"/>
  <c r="H4653" i="1"/>
  <c r="H4651" i="1"/>
  <c r="H4649" i="1"/>
  <c r="H4645" i="1"/>
  <c r="H4643" i="1"/>
  <c r="H4639" i="1"/>
  <c r="H4637" i="1"/>
  <c r="H4635" i="1"/>
  <c r="H4633" i="1"/>
  <c r="H4631" i="1"/>
  <c r="H4629" i="1"/>
  <c r="H4627" i="1"/>
  <c r="H4625" i="1"/>
  <c r="H4623" i="1"/>
  <c r="H4621" i="1"/>
  <c r="H4619" i="1"/>
  <c r="H4617" i="1"/>
  <c r="H4613" i="1"/>
  <c r="H4611" i="1"/>
  <c r="H4609" i="1"/>
  <c r="H4607" i="1"/>
  <c r="H4605" i="1"/>
  <c r="H4601" i="1"/>
  <c r="H4599" i="1"/>
  <c r="H4595" i="1"/>
  <c r="H4593" i="1"/>
  <c r="H4591" i="1"/>
  <c r="H4589" i="1"/>
  <c r="H4587" i="1"/>
  <c r="H4585" i="1"/>
  <c r="H4583" i="1"/>
  <c r="H4581" i="1"/>
  <c r="H4579" i="1"/>
  <c r="H4577" i="1"/>
  <c r="H4575" i="1"/>
  <c r="H4573" i="1"/>
  <c r="H4569" i="1"/>
  <c r="H4567" i="1"/>
  <c r="H4565" i="1"/>
  <c r="H4563" i="1"/>
  <c r="H4561" i="1"/>
  <c r="H4559" i="1"/>
  <c r="H4557" i="1"/>
  <c r="H4555" i="1"/>
  <c r="H4553" i="1"/>
  <c r="H4551" i="1"/>
  <c r="H4547" i="1"/>
  <c r="H4545" i="1"/>
  <c r="H4543" i="1"/>
  <c r="H4541" i="1"/>
  <c r="H4539" i="1"/>
  <c r="H4537" i="1"/>
  <c r="H4535" i="1"/>
  <c r="H4533" i="1"/>
  <c r="H4531" i="1"/>
  <c r="H4668" i="1"/>
  <c r="H4665" i="1"/>
  <c r="H4671" i="1"/>
  <c r="H4669" i="1"/>
  <c r="H4664" i="1"/>
  <c r="H4652" i="1"/>
  <c r="H4642" i="1"/>
  <c r="H4638" i="1"/>
  <c r="H4624" i="1"/>
  <c r="H4616" i="1"/>
  <c r="H4612" i="1"/>
  <c r="H4602" i="1"/>
  <c r="H4590" i="1"/>
  <c r="H4584" i="1"/>
  <c r="H4576" i="1"/>
  <c r="H4564" i="1"/>
  <c r="H4558" i="1"/>
  <c r="H4550" i="1"/>
  <c r="H4546" i="1"/>
  <c r="H4538" i="1"/>
  <c r="H4530" i="1"/>
  <c r="H4527" i="1"/>
  <c r="H4523" i="1"/>
  <c r="H4519" i="1"/>
  <c r="H4515" i="1"/>
  <c r="H4511" i="1"/>
  <c r="H4507" i="1"/>
  <c r="H4504" i="1"/>
  <c r="H4500" i="1"/>
  <c r="H4650" i="1"/>
  <c r="H4636" i="1"/>
  <c r="H4622" i="1"/>
  <c r="H4610" i="1"/>
  <c r="H4600" i="1"/>
  <c r="H4596" i="1"/>
  <c r="H4588" i="1"/>
  <c r="H4582" i="1"/>
  <c r="H4574" i="1"/>
  <c r="H4570" i="1"/>
  <c r="H4562" i="1"/>
  <c r="H4556" i="1"/>
  <c r="H4544" i="1"/>
  <c r="H4536" i="1"/>
  <c r="H4526" i="1"/>
  <c r="H4522" i="1"/>
  <c r="H4518" i="1"/>
  <c r="H4514" i="1"/>
  <c r="H4510" i="1"/>
  <c r="H4506" i="1"/>
  <c r="H4503" i="1"/>
  <c r="H4499" i="1"/>
  <c r="H4496" i="1"/>
  <c r="H4494" i="1"/>
  <c r="H4492" i="1"/>
  <c r="H4488" i="1"/>
  <c r="H4486" i="1"/>
  <c r="H4484" i="1"/>
  <c r="H4482" i="1"/>
  <c r="H4480" i="1"/>
  <c r="H4646" i="1"/>
  <c r="H4634" i="1"/>
  <c r="H4628" i="1"/>
  <c r="H4620" i="1"/>
  <c r="H4608" i="1"/>
  <c r="H4598" i="1"/>
  <c r="H4594" i="1"/>
  <c r="H4580" i="1"/>
  <c r="H4572" i="1"/>
  <c r="H4568" i="1"/>
  <c r="H4554" i="1"/>
  <c r="H4542" i="1"/>
  <c r="H4534" i="1"/>
  <c r="H4525" i="1"/>
  <c r="H4521" i="1"/>
  <c r="H4517" i="1"/>
  <c r="H4513" i="1"/>
  <c r="H4509" i="1"/>
  <c r="H4502" i="1"/>
  <c r="H4498" i="1"/>
  <c r="H4667" i="1"/>
  <c r="H4656" i="1"/>
  <c r="H4644" i="1"/>
  <c r="H4640" i="1"/>
  <c r="H4632" i="1"/>
  <c r="H4626" i="1"/>
  <c r="H4618" i="1"/>
  <c r="H4614" i="1"/>
  <c r="H4606" i="1"/>
  <c r="H4592" i="1"/>
  <c r="H4578" i="1"/>
  <c r="H4566" i="1"/>
  <c r="H4552" i="1"/>
  <c r="H4548" i="1"/>
  <c r="H4540" i="1"/>
  <c r="H4532" i="1"/>
  <c r="H4528" i="1"/>
  <c r="H4524" i="1"/>
  <c r="H4520" i="1"/>
  <c r="H4516" i="1"/>
  <c r="H4512" i="1"/>
  <c r="H4508" i="1"/>
  <c r="H4501" i="1"/>
  <c r="H4497" i="1"/>
  <c r="H4495" i="1"/>
  <c r="H4493" i="1"/>
  <c r="H4491" i="1"/>
  <c r="H4489" i="1"/>
  <c r="H4487" i="1"/>
  <c r="H4485" i="1"/>
  <c r="H4483" i="1"/>
  <c r="H4481" i="1"/>
  <c r="H5003" i="1"/>
  <c r="H5001" i="1"/>
  <c r="H4999" i="1"/>
  <c r="H4997" i="1"/>
  <c r="H4995" i="1"/>
  <c r="H4989" i="1"/>
  <c r="H4985" i="1"/>
  <c r="H4983" i="1"/>
  <c r="H4981" i="1"/>
  <c r="H4975" i="1"/>
  <c r="H4969" i="1"/>
  <c r="H4967" i="1"/>
  <c r="H4961" i="1"/>
  <c r="H4955" i="1"/>
  <c r="H4953" i="1"/>
  <c r="H4949" i="1"/>
  <c r="H4947" i="1"/>
  <c r="H4945" i="1"/>
  <c r="H4941" i="1"/>
  <c r="H4939" i="1"/>
  <c r="H4933" i="1"/>
  <c r="H4931" i="1"/>
  <c r="H4925" i="1"/>
  <c r="H4921" i="1"/>
  <c r="H4919" i="1"/>
  <c r="H4917" i="1"/>
  <c r="H4913" i="1"/>
  <c r="H4911" i="1"/>
  <c r="H4905" i="1"/>
  <c r="H4903" i="1"/>
  <c r="H4899" i="1"/>
  <c r="H4897" i="1"/>
  <c r="H4891" i="1"/>
  <c r="H4889" i="1"/>
  <c r="H4887" i="1"/>
  <c r="H4885" i="1"/>
  <c r="H4883" i="1"/>
  <c r="H4881" i="1"/>
  <c r="H4879" i="1"/>
  <c r="H4877" i="1"/>
  <c r="H4873" i="1"/>
  <c r="H4871" i="1"/>
  <c r="H4869" i="1"/>
  <c r="H4855" i="1"/>
  <c r="H4849" i="1"/>
  <c r="H4843" i="1"/>
  <c r="H4841" i="1"/>
  <c r="H4835" i="1"/>
  <c r="H4829" i="1"/>
  <c r="H4827" i="1"/>
  <c r="H4821" i="1"/>
  <c r="H4815" i="1"/>
  <c r="H4813" i="1"/>
  <c r="H4811" i="1"/>
  <c r="H4809" i="1"/>
  <c r="H4807" i="1"/>
  <c r="H4803" i="1"/>
  <c r="H4801" i="1"/>
  <c r="H4799" i="1"/>
  <c r="H4797" i="1"/>
  <c r="H4795" i="1"/>
  <c r="H4793" i="1"/>
  <c r="H4791" i="1"/>
  <c r="H4789" i="1"/>
  <c r="H4785" i="1"/>
  <c r="H4783" i="1"/>
  <c r="H4781" i="1"/>
  <c r="H4779" i="1"/>
  <c r="H5002" i="1"/>
  <c r="H5000" i="1"/>
  <c r="H4998" i="1"/>
  <c r="H4996" i="1"/>
  <c r="H4988" i="1"/>
  <c r="H4986" i="1"/>
  <c r="H4984" i="1"/>
  <c r="H4982" i="1"/>
  <c r="H4974" i="1"/>
  <c r="H4968" i="1"/>
  <c r="H4962" i="1"/>
  <c r="H4960" i="1"/>
  <c r="H4956" i="1"/>
  <c r="H4954" i="1"/>
  <c r="H4952" i="1"/>
  <c r="H4950" i="1"/>
  <c r="H4948" i="1"/>
  <c r="H4946" i="1"/>
  <c r="H4940" i="1"/>
  <c r="H4938" i="1"/>
  <c r="H4932" i="1"/>
  <c r="H4924" i="1"/>
  <c r="H4920" i="1"/>
  <c r="H4918" i="1"/>
  <c r="H4914" i="1"/>
  <c r="H4912" i="1"/>
  <c r="H4910" i="1"/>
  <c r="H4906" i="1"/>
  <c r="H4904" i="1"/>
  <c r="H4898" i="1"/>
  <c r="H4896" i="1"/>
  <c r="H4890" i="1"/>
  <c r="H4886" i="1"/>
  <c r="H4884" i="1"/>
  <c r="H4882" i="1"/>
  <c r="H4880" i="1"/>
  <c r="H4878" i="1"/>
  <c r="H4876" i="1"/>
  <c r="H4874" i="1"/>
  <c r="H4872" i="1"/>
  <c r="H4870" i="1"/>
  <c r="H4862" i="1"/>
  <c r="H4848" i="1"/>
  <c r="H4842" i="1"/>
  <c r="H4834" i="1"/>
  <c r="H4828" i="1"/>
  <c r="H4822" i="1"/>
  <c r="H4820" i="1"/>
  <c r="H4814" i="1"/>
  <c r="H4810" i="1"/>
  <c r="H4808" i="1"/>
  <c r="H4806" i="1"/>
  <c r="H4804" i="1"/>
  <c r="H4802" i="1"/>
  <c r="H4800" i="1"/>
  <c r="H4798" i="1"/>
  <c r="H4794" i="1"/>
  <c r="H4792" i="1"/>
  <c r="H4790" i="1"/>
  <c r="H4788" i="1"/>
  <c r="H4786" i="1"/>
  <c r="H4784" i="1"/>
  <c r="H4778" i="1"/>
  <c r="H4776" i="1"/>
  <c r="H4774" i="1"/>
  <c r="H4772" i="1"/>
  <c r="H4770" i="1"/>
  <c r="H4768" i="1"/>
  <c r="H4766" i="1"/>
  <c r="H4764" i="1"/>
  <c r="H4762" i="1"/>
  <c r="H4758" i="1"/>
  <c r="H4756" i="1"/>
  <c r="H4754" i="1"/>
  <c r="H4748" i="1"/>
  <c r="H4744" i="1"/>
  <c r="H4742" i="1"/>
  <c r="H4740" i="1"/>
  <c r="H4736" i="1"/>
  <c r="H4734" i="1"/>
  <c r="H4728" i="1"/>
  <c r="H4726" i="1"/>
  <c r="H4720" i="1"/>
  <c r="H4716" i="1"/>
  <c r="H4714" i="1"/>
  <c r="H4712" i="1"/>
  <c r="H4710" i="1"/>
  <c r="H4708" i="1"/>
  <c r="H4706" i="1"/>
  <c r="H4780" i="1"/>
  <c r="H4769" i="1"/>
  <c r="H4761" i="1"/>
  <c r="H4757" i="1"/>
  <c r="H4743" i="1"/>
  <c r="H4733" i="1"/>
  <c r="H4719" i="1"/>
  <c r="H4715" i="1"/>
  <c r="H4709" i="1"/>
  <c r="H4782" i="1"/>
  <c r="H4767" i="1"/>
  <c r="H4755" i="1"/>
  <c r="H4741" i="1"/>
  <c r="H4727" i="1"/>
  <c r="H4713" i="1"/>
  <c r="H4707" i="1"/>
  <c r="H4777" i="1"/>
  <c r="H4771" i="1"/>
  <c r="H4763" i="1"/>
  <c r="H4759" i="1"/>
  <c r="H4747" i="1"/>
  <c r="H4735" i="1"/>
  <c r="H4717" i="1"/>
  <c r="H4773" i="1"/>
  <c r="H4749" i="1"/>
  <c r="H4705" i="1"/>
  <c r="H4765" i="1"/>
  <c r="H4737" i="1"/>
  <c r="H5324" i="1"/>
  <c r="H5318" i="1"/>
  <c r="H5316" i="1"/>
  <c r="H5310" i="1"/>
  <c r="H5304" i="1"/>
  <c r="H5302" i="1"/>
  <c r="H5290" i="1"/>
  <c r="H5288" i="1"/>
  <c r="H5284" i="1"/>
  <c r="H5282" i="1"/>
  <c r="H5276" i="1"/>
  <c r="H5274" i="1"/>
  <c r="H5268" i="1"/>
  <c r="H5262" i="1"/>
  <c r="H5260" i="1"/>
  <c r="H5258" i="1"/>
  <c r="H5256" i="1"/>
  <c r="H5252" i="1"/>
  <c r="H5250" i="1"/>
  <c r="H5246" i="1"/>
  <c r="H5242" i="1"/>
  <c r="H5238" i="1"/>
  <c r="H5234" i="1"/>
  <c r="H5232" i="1"/>
  <c r="H5230" i="1"/>
  <c r="H5228" i="1"/>
  <c r="H5226" i="1"/>
  <c r="H5224" i="1"/>
  <c r="H5218" i="1"/>
  <c r="H5212" i="1"/>
  <c r="H5210" i="1"/>
  <c r="H5198" i="1"/>
  <c r="H5196" i="1"/>
  <c r="H5190" i="1"/>
  <c r="H5184" i="1"/>
  <c r="H5182" i="1"/>
  <c r="H5176" i="1"/>
  <c r="H5172" i="1"/>
  <c r="H5170" i="1"/>
  <c r="H5168" i="1"/>
  <c r="H5164" i="1"/>
  <c r="H5162" i="1"/>
  <c r="H5157" i="1"/>
  <c r="H5155" i="1"/>
  <c r="H5149" i="1"/>
  <c r="H5147" i="1"/>
  <c r="H5141" i="1"/>
  <c r="H5139" i="1"/>
  <c r="H5135" i="1"/>
  <c r="H5133" i="1"/>
  <c r="H5125" i="1"/>
  <c r="H5121" i="1"/>
  <c r="H5119" i="1"/>
  <c r="H5111" i="1"/>
  <c r="H5107" i="1"/>
  <c r="H5105" i="1"/>
  <c r="H5099" i="1"/>
  <c r="H5097" i="1"/>
  <c r="H5093" i="1"/>
  <c r="H5091" i="1"/>
  <c r="H5325" i="1"/>
  <c r="H5323" i="1"/>
  <c r="H5317" i="1"/>
  <c r="H5309" i="1"/>
  <c r="H5303" i="1"/>
  <c r="H5295" i="1"/>
  <c r="H5289" i="1"/>
  <c r="H5283" i="1"/>
  <c r="H5281" i="1"/>
  <c r="H5277" i="1"/>
  <c r="H5275" i="1"/>
  <c r="H5269" i="1"/>
  <c r="H5267" i="1"/>
  <c r="H5261" i="1"/>
  <c r="H5257" i="1"/>
  <c r="H5255" i="1"/>
  <c r="H5253" i="1"/>
  <c r="H5251" i="1"/>
  <c r="H5247" i="1"/>
  <c r="H5245" i="1"/>
  <c r="H5243" i="1"/>
  <c r="H5241" i="1"/>
  <c r="H5239" i="1"/>
  <c r="H5237" i="1"/>
  <c r="H5233" i="1"/>
  <c r="H5229" i="1"/>
  <c r="H5225" i="1"/>
  <c r="H5219" i="1"/>
  <c r="H5217" i="1"/>
  <c r="H5211" i="1"/>
  <c r="H5203" i="1"/>
  <c r="H5199" i="1"/>
  <c r="H5197" i="1"/>
  <c r="H5189" i="1"/>
  <c r="H5185" i="1"/>
  <c r="H5183" i="1"/>
  <c r="H5177" i="1"/>
  <c r="H5175" i="1"/>
  <c r="H5171" i="1"/>
  <c r="H5169" i="1"/>
  <c r="H5163" i="1"/>
  <c r="H5161" i="1"/>
  <c r="H5158" i="1"/>
  <c r="H5156" i="1"/>
  <c r="H5154" i="1"/>
  <c r="H5148" i="1"/>
  <c r="H5146" i="1"/>
  <c r="H5142" i="1"/>
  <c r="H5140" i="1"/>
  <c r="H5136" i="1"/>
  <c r="H5134" i="1"/>
  <c r="H5132" i="1"/>
  <c r="H5120" i="1"/>
  <c r="H5118" i="1"/>
  <c r="H5112" i="1"/>
  <c r="H5106" i="1"/>
  <c r="H5104" i="1"/>
  <c r="H5100" i="1"/>
  <c r="H5098" i="1"/>
  <c r="H5092" i="1"/>
  <c r="H5090" i="1"/>
  <c r="H5483" i="1"/>
  <c r="H5481" i="1"/>
  <c r="H5473" i="1"/>
  <c r="H5467" i="1"/>
  <c r="H5463" i="1"/>
  <c r="H5461" i="1"/>
  <c r="H5453" i="1"/>
  <c r="H5449" i="1"/>
  <c r="H5447" i="1"/>
  <c r="H5482" i="1"/>
  <c r="H5480" i="1"/>
  <c r="H5474" i="1"/>
  <c r="H5466" i="1"/>
  <c r="H5464" i="1"/>
  <c r="H5462" i="1"/>
  <c r="H5460" i="1"/>
  <c r="H5454" i="1"/>
  <c r="H5448" i="1"/>
  <c r="H5446" i="1"/>
  <c r="G62" i="1"/>
  <c r="G64" i="1"/>
  <c r="G68" i="1"/>
  <c r="G70" i="1"/>
  <c r="G72" i="1"/>
  <c r="G74" i="1"/>
  <c r="G78" i="1"/>
  <c r="G80" i="1"/>
  <c r="G82" i="1"/>
  <c r="G84" i="1"/>
  <c r="G86" i="1"/>
  <c r="G131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30" i="1"/>
  <c r="G432" i="1"/>
  <c r="G434" i="1"/>
  <c r="G436" i="1"/>
  <c r="G438" i="1"/>
  <c r="G440" i="1"/>
  <c r="G442" i="1"/>
  <c r="G661" i="1"/>
  <c r="G664" i="1"/>
  <c r="G668" i="1"/>
  <c r="G672" i="1"/>
  <c r="G680" i="1"/>
  <c r="G684" i="1"/>
  <c r="G695" i="1"/>
  <c r="H1742" i="1"/>
  <c r="H1740" i="1"/>
  <c r="H1738" i="1"/>
  <c r="H1736" i="1"/>
  <c r="H1728" i="1"/>
  <c r="H1726" i="1"/>
  <c r="H1724" i="1"/>
  <c r="H1722" i="1"/>
  <c r="H1714" i="1"/>
  <c r="H1708" i="1"/>
  <c r="H1706" i="1"/>
  <c r="H1704" i="1"/>
  <c r="H1702" i="1"/>
  <c r="H1698" i="1"/>
  <c r="H1696" i="1"/>
  <c r="H1694" i="1"/>
  <c r="H1692" i="1"/>
  <c r="H1680" i="1"/>
  <c r="H1666" i="1"/>
  <c r="H1664" i="1"/>
  <c r="H1660" i="1"/>
  <c r="H1656" i="1"/>
  <c r="H1654" i="1"/>
  <c r="H1652" i="1"/>
  <c r="H1650" i="1"/>
  <c r="H1648" i="1"/>
  <c r="H1646" i="1"/>
  <c r="H1644" i="1"/>
  <c r="H1636" i="1"/>
  <c r="H1632" i="1"/>
  <c r="H1630" i="1"/>
  <c r="H1624" i="1"/>
  <c r="H1622" i="1"/>
  <c r="H1620" i="1"/>
  <c r="H1618" i="1"/>
  <c r="H1616" i="1"/>
  <c r="H1608" i="1"/>
  <c r="H1606" i="1"/>
  <c r="H1590" i="1"/>
  <c r="H1588" i="1"/>
  <c r="H1584" i="1"/>
  <c r="H1582" i="1"/>
  <c r="H1578" i="1"/>
  <c r="H1576" i="1"/>
  <c r="H1574" i="1"/>
  <c r="H1572" i="1"/>
  <c r="H1570" i="1"/>
  <c r="H1568" i="1"/>
  <c r="H1566" i="1"/>
  <c r="H1564" i="1"/>
  <c r="H1562" i="1"/>
  <c r="H1560" i="1"/>
  <c r="H1554" i="1"/>
  <c r="H1552" i="1"/>
  <c r="H1544" i="1"/>
  <c r="H1540" i="1"/>
  <c r="H1538" i="1"/>
  <c r="H1536" i="1"/>
  <c r="H1534" i="1"/>
  <c r="H1530" i="1"/>
  <c r="H1528" i="1"/>
  <c r="H1526" i="1"/>
  <c r="H1524" i="1"/>
  <c r="H1522" i="1"/>
  <c r="H1520" i="1"/>
  <c r="H1518" i="1"/>
  <c r="H1516" i="1"/>
  <c r="H1514" i="1"/>
  <c r="H1512" i="1"/>
  <c r="H1510" i="1"/>
  <c r="H1508" i="1"/>
  <c r="H1506" i="1"/>
  <c r="H1504" i="1"/>
  <c r="H1502" i="1"/>
  <c r="H1500" i="1"/>
  <c r="H1498" i="1"/>
  <c r="H1496" i="1"/>
  <c r="H1494" i="1"/>
  <c r="H1492" i="1"/>
  <c r="H1490" i="1"/>
  <c r="H1488" i="1"/>
  <c r="H1486" i="1"/>
  <c r="H1484" i="1"/>
  <c r="H1482" i="1"/>
  <c r="H1480" i="1"/>
  <c r="H1478" i="1"/>
  <c r="H1476" i="1"/>
  <c r="H1474" i="1"/>
  <c r="H1472" i="1"/>
  <c r="H1470" i="1"/>
  <c r="H1468" i="1"/>
  <c r="H1466" i="1"/>
  <c r="H1464" i="1"/>
  <c r="H1462" i="1"/>
  <c r="H1460" i="1"/>
  <c r="H1458" i="1"/>
  <c r="H1456" i="1"/>
  <c r="H1452" i="1"/>
  <c r="H1450" i="1"/>
  <c r="H1446" i="1"/>
  <c r="H1444" i="1"/>
  <c r="H1442" i="1"/>
  <c r="H1438" i="1"/>
  <c r="H1436" i="1"/>
  <c r="H1434" i="1"/>
  <c r="H1430" i="1"/>
  <c r="H1428" i="1"/>
  <c r="H1426" i="1"/>
  <c r="H1743" i="1"/>
  <c r="H1741" i="1"/>
  <c r="H1739" i="1"/>
  <c r="H1737" i="1"/>
  <c r="H1731" i="1"/>
  <c r="H1729" i="1"/>
  <c r="H1727" i="1"/>
  <c r="H1725" i="1"/>
  <c r="H1723" i="1"/>
  <c r="H1721" i="1"/>
  <c r="H1717" i="1"/>
  <c r="H1713" i="1"/>
  <c r="H1709" i="1"/>
  <c r="H1705" i="1"/>
  <c r="H1703" i="1"/>
  <c r="H1697" i="1"/>
  <c r="H1693" i="1"/>
  <c r="H1691" i="1"/>
  <c r="H1685" i="1"/>
  <c r="H1681" i="1"/>
  <c r="H1679" i="1"/>
  <c r="H1673" i="1"/>
  <c r="H1669" i="1"/>
  <c r="H1667" i="1"/>
  <c r="H1665" i="1"/>
  <c r="H1659" i="1"/>
  <c r="H1655" i="1"/>
  <c r="H1653" i="1"/>
  <c r="H1651" i="1"/>
  <c r="H1647" i="1"/>
  <c r="H1645" i="1"/>
  <c r="H1643" i="1"/>
  <c r="H1631" i="1"/>
  <c r="H1629" i="1"/>
  <c r="H1623" i="1"/>
  <c r="H1619" i="1"/>
  <c r="H1617" i="1"/>
  <c r="H1615" i="1"/>
  <c r="H1609" i="1"/>
  <c r="H1607" i="1"/>
  <c r="H1597" i="1"/>
  <c r="H1591" i="1"/>
  <c r="H1589" i="1"/>
  <c r="H1583" i="1"/>
  <c r="H1581" i="1"/>
  <c r="H1579" i="1"/>
  <c r="H1577" i="1"/>
  <c r="H1575" i="1"/>
  <c r="H1573" i="1"/>
  <c r="H1571" i="1"/>
  <c r="H1569" i="1"/>
  <c r="H1567" i="1"/>
  <c r="H1563" i="1"/>
  <c r="H1561" i="1"/>
  <c r="H1559" i="1"/>
  <c r="H1555" i="1"/>
  <c r="H1553" i="1"/>
  <c r="H1551" i="1"/>
  <c r="H1543" i="1"/>
  <c r="H1541" i="1"/>
  <c r="H1539" i="1"/>
  <c r="H1537" i="1"/>
  <c r="H1535" i="1"/>
  <c r="H1533" i="1"/>
  <c r="H1529" i="1"/>
  <c r="H1527" i="1"/>
  <c r="H1523" i="1"/>
  <c r="H1521" i="1"/>
  <c r="H1519" i="1"/>
  <c r="H1515" i="1"/>
  <c r="H1513" i="1"/>
  <c r="H1511" i="1"/>
  <c r="H1507" i="1"/>
  <c r="H1505" i="1"/>
  <c r="H1503" i="1"/>
  <c r="H1499" i="1"/>
  <c r="H1497" i="1"/>
  <c r="H1495" i="1"/>
  <c r="H1493" i="1"/>
  <c r="H1489" i="1"/>
  <c r="H1487" i="1"/>
  <c r="H1485" i="1"/>
  <c r="H1483" i="1"/>
  <c r="H1481" i="1"/>
  <c r="H1479" i="1"/>
  <c r="H1475" i="1"/>
  <c r="H1473" i="1"/>
  <c r="H1471" i="1"/>
  <c r="H1469" i="1"/>
  <c r="H1467" i="1"/>
  <c r="H1465" i="1"/>
  <c r="H1461" i="1"/>
  <c r="H1459" i="1"/>
  <c r="H1457" i="1"/>
  <c r="H1453" i="1"/>
  <c r="H1451" i="1"/>
  <c r="H1449" i="1"/>
  <c r="H1447" i="1"/>
  <c r="H1445" i="1"/>
  <c r="H1443" i="1"/>
  <c r="H1441" i="1"/>
  <c r="H1439" i="1"/>
  <c r="H1437" i="1"/>
  <c r="H1435" i="1"/>
  <c r="H1433" i="1"/>
  <c r="H1431" i="1"/>
  <c r="H1429" i="1"/>
  <c r="H1427" i="1"/>
  <c r="H1425" i="1"/>
  <c r="H2595" i="1"/>
  <c r="H2593" i="1"/>
  <c r="H2583" i="1"/>
  <c r="H2581" i="1"/>
  <c r="H2579" i="1"/>
  <c r="H2594" i="1"/>
  <c r="H2582" i="1"/>
  <c r="H2580" i="1"/>
  <c r="H3097" i="1"/>
  <c r="H3095" i="1"/>
  <c r="H3093" i="1"/>
  <c r="H3091" i="1"/>
  <c r="H3089" i="1"/>
  <c r="H3087" i="1"/>
  <c r="H3085" i="1"/>
  <c r="H3083" i="1"/>
  <c r="H3081" i="1"/>
  <c r="H3098" i="1"/>
  <c r="H3096" i="1"/>
  <c r="H3094" i="1"/>
  <c r="H3092" i="1"/>
  <c r="H3090" i="1"/>
  <c r="H3086" i="1"/>
  <c r="H3084" i="1"/>
  <c r="H3082" i="1"/>
  <c r="H4470" i="1"/>
  <c r="H4464" i="1"/>
  <c r="H4458" i="1"/>
  <c r="H4456" i="1"/>
  <c r="H4450" i="1"/>
  <c r="H4446" i="1"/>
  <c r="H4444" i="1"/>
  <c r="H4438" i="1"/>
  <c r="H4436" i="1"/>
  <c r="H4463" i="1"/>
  <c r="H4457" i="1"/>
  <c r="H4449" i="1"/>
  <c r="H4445" i="1"/>
  <c r="H4443" i="1"/>
  <c r="H4439" i="1"/>
  <c r="H4437" i="1"/>
  <c r="G10" i="1"/>
  <c r="G12" i="1"/>
  <c r="G14" i="1"/>
  <c r="G16" i="1"/>
  <c r="G18" i="1"/>
  <c r="G20" i="1"/>
  <c r="G24" i="1"/>
  <c r="G26" i="1"/>
  <c r="G28" i="1"/>
  <c r="G30" i="1"/>
  <c r="G32" i="1"/>
  <c r="G34" i="1"/>
  <c r="G38" i="1"/>
  <c r="G40" i="1"/>
  <c r="G44" i="1"/>
  <c r="G46" i="1"/>
  <c r="G50" i="1"/>
  <c r="G52" i="1"/>
  <c r="G56" i="1"/>
  <c r="G93" i="1"/>
  <c r="G97" i="1"/>
  <c r="G99" i="1"/>
  <c r="G103" i="1"/>
  <c r="G107" i="1"/>
  <c r="G109" i="1"/>
  <c r="G113" i="1"/>
  <c r="G117" i="1"/>
  <c r="G119" i="1"/>
  <c r="G123" i="1"/>
  <c r="G160" i="1"/>
  <c r="G162" i="1"/>
  <c r="G164" i="1"/>
  <c r="G166" i="1"/>
  <c r="G170" i="1"/>
  <c r="G172" i="1"/>
  <c r="G174" i="1"/>
  <c r="G176" i="1"/>
  <c r="G178" i="1"/>
  <c r="G180" i="1"/>
  <c r="G182" i="1"/>
  <c r="G184" i="1"/>
  <c r="G188" i="1"/>
  <c r="G190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2" i="1"/>
  <c r="G304" i="1"/>
  <c r="G306" i="1"/>
  <c r="G310" i="1"/>
  <c r="G312" i="1"/>
  <c r="G314" i="1"/>
  <c r="G318" i="1"/>
  <c r="G320" i="1"/>
  <c r="G322" i="1"/>
  <c r="G328" i="1"/>
  <c r="G330" i="1"/>
  <c r="G332" i="1"/>
  <c r="G334" i="1"/>
  <c r="G336" i="1"/>
  <c r="G338" i="1"/>
  <c r="G342" i="1"/>
  <c r="G344" i="1"/>
  <c r="G350" i="1"/>
  <c r="G352" i="1"/>
  <c r="G354" i="1"/>
  <c r="G356" i="1"/>
  <c r="G358" i="1"/>
  <c r="G360" i="1"/>
  <c r="G362" i="1"/>
  <c r="G364" i="1"/>
  <c r="G366" i="1"/>
  <c r="G368" i="1"/>
  <c r="G370" i="1"/>
  <c r="G374" i="1"/>
  <c r="G376" i="1"/>
  <c r="G378" i="1"/>
  <c r="G380" i="1"/>
  <c r="G382" i="1"/>
  <c r="G384" i="1"/>
  <c r="G386" i="1"/>
  <c r="G388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3" i="1"/>
  <c r="G625" i="1"/>
  <c r="G627" i="1"/>
  <c r="G631" i="1"/>
  <c r="G633" i="1"/>
  <c r="G639" i="1"/>
  <c r="G645" i="1"/>
  <c r="G647" i="1"/>
  <c r="G649" i="1"/>
  <c r="G651" i="1"/>
  <c r="G655" i="1"/>
  <c r="G657" i="1"/>
  <c r="G659" i="1"/>
  <c r="G665" i="1"/>
  <c r="G669" i="1"/>
  <c r="G674" i="1"/>
  <c r="G682" i="1"/>
  <c r="G686" i="1"/>
  <c r="G697" i="1"/>
  <c r="H1158" i="1"/>
  <c r="H1152" i="1"/>
  <c r="H1148" i="1"/>
  <c r="H1146" i="1"/>
  <c r="H1142" i="1"/>
  <c r="H1140" i="1"/>
  <c r="H1134" i="1"/>
  <c r="H1130" i="1"/>
  <c r="H1128" i="1"/>
  <c r="H1124" i="1"/>
  <c r="H1122" i="1"/>
  <c r="H1116" i="1"/>
  <c r="H1112" i="1"/>
  <c r="H1110" i="1"/>
  <c r="H1106" i="1"/>
  <c r="H1104" i="1"/>
  <c r="H1100" i="1"/>
  <c r="H1098" i="1"/>
  <c r="H1096" i="1"/>
  <c r="H1147" i="1"/>
  <c r="H1143" i="1"/>
  <c r="H1141" i="1"/>
  <c r="H1131" i="1"/>
  <c r="H1129" i="1"/>
  <c r="H1125" i="1"/>
  <c r="H1123" i="1"/>
  <c r="H1117" i="1"/>
  <c r="H1113" i="1"/>
  <c r="H1111" i="1"/>
  <c r="H1107" i="1"/>
  <c r="H1105" i="1"/>
  <c r="H1103" i="1"/>
  <c r="H1099" i="1"/>
  <c r="H1097" i="1"/>
  <c r="H1937" i="1"/>
  <c r="H1935" i="1"/>
  <c r="H1933" i="1"/>
  <c r="H1938" i="1"/>
  <c r="H1936" i="1"/>
  <c r="H1934" i="1"/>
  <c r="H3075" i="1"/>
  <c r="H3073" i="1"/>
  <c r="H3071" i="1"/>
  <c r="H3069" i="1"/>
  <c r="H3067" i="1"/>
  <c r="H3065" i="1"/>
  <c r="H3063" i="1"/>
  <c r="H3061" i="1"/>
  <c r="H3059" i="1"/>
  <c r="H3057" i="1"/>
  <c r="H3055" i="1"/>
  <c r="H3053" i="1"/>
  <c r="H3051" i="1"/>
  <c r="H3049" i="1"/>
  <c r="H3047" i="1"/>
  <c r="H3045" i="1"/>
  <c r="H3043" i="1"/>
  <c r="H3041" i="1"/>
  <c r="H3039" i="1"/>
  <c r="H3037" i="1"/>
  <c r="H3035" i="1"/>
  <c r="H3033" i="1"/>
  <c r="H3031" i="1"/>
  <c r="H3029" i="1"/>
  <c r="H3027" i="1"/>
  <c r="H3025" i="1"/>
  <c r="H3023" i="1"/>
  <c r="H3021" i="1"/>
  <c r="H3019" i="1"/>
  <c r="H3017" i="1"/>
  <c r="H3015" i="1"/>
  <c r="H3013" i="1"/>
  <c r="H3011" i="1"/>
  <c r="H3009" i="1"/>
  <c r="H3005" i="1"/>
  <c r="H3003" i="1"/>
  <c r="H3001" i="1"/>
  <c r="H2997" i="1"/>
  <c r="H2995" i="1"/>
  <c r="H2993" i="1"/>
  <c r="H2991" i="1"/>
  <c r="H2989" i="1"/>
  <c r="H2987" i="1"/>
  <c r="H2985" i="1"/>
  <c r="H2983" i="1"/>
  <c r="H2981" i="1"/>
  <c r="H2979" i="1"/>
  <c r="H2977" i="1"/>
  <c r="H2975" i="1"/>
  <c r="H2973" i="1"/>
  <c r="H2971" i="1"/>
  <c r="H2969" i="1"/>
  <c r="H2967" i="1"/>
  <c r="H2965" i="1"/>
  <c r="H2963" i="1"/>
  <c r="H2961" i="1"/>
  <c r="H2959" i="1"/>
  <c r="H2957" i="1"/>
  <c r="H2955" i="1"/>
  <c r="H2953" i="1"/>
  <c r="H2949" i="1"/>
  <c r="H2947" i="1"/>
  <c r="H2945" i="1"/>
  <c r="H2943" i="1"/>
  <c r="H2941" i="1"/>
  <c r="H2939" i="1"/>
  <c r="H2937" i="1"/>
  <c r="H2935" i="1"/>
  <c r="H2933" i="1"/>
  <c r="H2931" i="1"/>
  <c r="H2929" i="1"/>
  <c r="H2927" i="1"/>
  <c r="H2925" i="1"/>
  <c r="H2923" i="1"/>
  <c r="H2921" i="1"/>
  <c r="H2919" i="1"/>
  <c r="H2917" i="1"/>
  <c r="H2915" i="1"/>
  <c r="H2913" i="1"/>
  <c r="H3076" i="1"/>
  <c r="H3074" i="1"/>
  <c r="H3072" i="1"/>
  <c r="H3070" i="1"/>
  <c r="H3068" i="1"/>
  <c r="H3066" i="1"/>
  <c r="H3064" i="1"/>
  <c r="H3062" i="1"/>
  <c r="H3060" i="1"/>
  <c r="H3058" i="1"/>
  <c r="H3056" i="1"/>
  <c r="H3054" i="1"/>
  <c r="H3052" i="1"/>
  <c r="H3050" i="1"/>
  <c r="H3048" i="1"/>
  <c r="H3044" i="1"/>
  <c r="H3042" i="1"/>
  <c r="H3040" i="1"/>
  <c r="H3036" i="1"/>
  <c r="H3034" i="1"/>
  <c r="H3032" i="1"/>
  <c r="H3030" i="1"/>
  <c r="H3028" i="1"/>
  <c r="H3026" i="1"/>
  <c r="H3024" i="1"/>
  <c r="H3022" i="1"/>
  <c r="H3020" i="1"/>
  <c r="H3018" i="1"/>
  <c r="H3016" i="1"/>
  <c r="H3014" i="1"/>
  <c r="H3012" i="1"/>
  <c r="H3010" i="1"/>
  <c r="H3008" i="1"/>
  <c r="H3006" i="1"/>
  <c r="H3004" i="1"/>
  <c r="H3002" i="1"/>
  <c r="H3000" i="1"/>
  <c r="H2998" i="1"/>
  <c r="H2996" i="1"/>
  <c r="H2994" i="1"/>
  <c r="H2992" i="1"/>
  <c r="H2990" i="1"/>
  <c r="H2988" i="1"/>
  <c r="H2986" i="1"/>
  <c r="H2984" i="1"/>
  <c r="H2982" i="1"/>
  <c r="H2980" i="1"/>
  <c r="H2978" i="1"/>
  <c r="H2976" i="1"/>
  <c r="H2974" i="1"/>
  <c r="H2972" i="1"/>
  <c r="H2970" i="1"/>
  <c r="H2968" i="1"/>
  <c r="H2966" i="1"/>
  <c r="H2964" i="1"/>
  <c r="H2960" i="1"/>
  <c r="H2958" i="1"/>
  <c r="H2956" i="1"/>
  <c r="H2954" i="1"/>
  <c r="H2952" i="1"/>
  <c r="H2950" i="1"/>
  <c r="H2948" i="1"/>
  <c r="H2946" i="1"/>
  <c r="H2944" i="1"/>
  <c r="H2942" i="1"/>
  <c r="H2940" i="1"/>
  <c r="H2938" i="1"/>
  <c r="H2936" i="1"/>
  <c r="H2934" i="1"/>
  <c r="H2932" i="1"/>
  <c r="H2930" i="1"/>
  <c r="H2928" i="1"/>
  <c r="H2926" i="1"/>
  <c r="H2924" i="1"/>
  <c r="H2922" i="1"/>
  <c r="H2918" i="1"/>
  <c r="H2916" i="1"/>
  <c r="H2914" i="1"/>
  <c r="H2912" i="1"/>
  <c r="H4430" i="1"/>
  <c r="H4428" i="1"/>
  <c r="H4426" i="1"/>
  <c r="H4424" i="1"/>
  <c r="H4422" i="1"/>
  <c r="H4420" i="1"/>
  <c r="H4418" i="1"/>
  <c r="H4416" i="1"/>
  <c r="H4414" i="1"/>
  <c r="H4412" i="1"/>
  <c r="H4410" i="1"/>
  <c r="H4406" i="1"/>
  <c r="H4404" i="1"/>
  <c r="H4400" i="1"/>
  <c r="H4398" i="1"/>
  <c r="H4396" i="1"/>
  <c r="H4394" i="1"/>
  <c r="H4390" i="1"/>
  <c r="H4388" i="1"/>
  <c r="H4386" i="1"/>
  <c r="H4384" i="1"/>
  <c r="H4382" i="1"/>
  <c r="H4380" i="1"/>
  <c r="H4378" i="1"/>
  <c r="H4376" i="1"/>
  <c r="H4374" i="1"/>
  <c r="H4372" i="1"/>
  <c r="H4370" i="1"/>
  <c r="H4368" i="1"/>
  <c r="H4366" i="1"/>
  <c r="H4362" i="1"/>
  <c r="H4360" i="1"/>
  <c r="H4358" i="1"/>
  <c r="H4356" i="1"/>
  <c r="H4354" i="1"/>
  <c r="H4352" i="1"/>
  <c r="H4350" i="1"/>
  <c r="H4348" i="1"/>
  <c r="H4346" i="1"/>
  <c r="H4344" i="1"/>
  <c r="H4342" i="1"/>
  <c r="H4340" i="1"/>
  <c r="H4338" i="1"/>
  <c r="H4336" i="1"/>
  <c r="H4334" i="1"/>
  <c r="H4332" i="1"/>
  <c r="H4330" i="1"/>
  <c r="H4328" i="1"/>
  <c r="H4326" i="1"/>
  <c r="H4324" i="1"/>
  <c r="H4320" i="1"/>
  <c r="H4318" i="1"/>
  <c r="H4316" i="1"/>
  <c r="H4314" i="1"/>
  <c r="H4312" i="1"/>
  <c r="H4310" i="1"/>
  <c r="H4308" i="1"/>
  <c r="H4306" i="1"/>
  <c r="H4304" i="1"/>
  <c r="H4302" i="1"/>
  <c r="H4300" i="1"/>
  <c r="H4298" i="1"/>
  <c r="H4296" i="1"/>
  <c r="H4294" i="1"/>
  <c r="H4292" i="1"/>
  <c r="H4290" i="1"/>
  <c r="H4288" i="1"/>
  <c r="H4286" i="1"/>
  <c r="H4284" i="1"/>
  <c r="H4282" i="1"/>
  <c r="H4280" i="1"/>
  <c r="H4278" i="1"/>
  <c r="H4276" i="1"/>
  <c r="H4274" i="1"/>
  <c r="H4272" i="1"/>
  <c r="H4270" i="1"/>
  <c r="H4268" i="1"/>
  <c r="H4266" i="1"/>
  <c r="H4264" i="1"/>
  <c r="H4262" i="1"/>
  <c r="H4260" i="1"/>
  <c r="H4258" i="1"/>
  <c r="H4256" i="1"/>
  <c r="H4254" i="1"/>
  <c r="H4252" i="1"/>
  <c r="H4250" i="1"/>
  <c r="H4248" i="1"/>
  <c r="H4246" i="1"/>
  <c r="H4244" i="1"/>
  <c r="H4242" i="1"/>
  <c r="H4240" i="1"/>
  <c r="H4238" i="1"/>
  <c r="H4236" i="1"/>
  <c r="H4234" i="1"/>
  <c r="H4232" i="1"/>
  <c r="H4230" i="1"/>
  <c r="H4228" i="1"/>
  <c r="H4226" i="1"/>
  <c r="H4224" i="1"/>
  <c r="H4222" i="1"/>
  <c r="H4220" i="1"/>
  <c r="H4218" i="1"/>
  <c r="H4216" i="1"/>
  <c r="H4214" i="1"/>
  <c r="H4212" i="1"/>
  <c r="H4210" i="1"/>
  <c r="H4208" i="1"/>
  <c r="H4206" i="1"/>
  <c r="H4204" i="1"/>
  <c r="H4202" i="1"/>
  <c r="H4200" i="1"/>
  <c r="H4198" i="1"/>
  <c r="H4196" i="1"/>
  <c r="H4194" i="1"/>
  <c r="H4192" i="1"/>
  <c r="H4190" i="1"/>
  <c r="H4188" i="1"/>
  <c r="H4186" i="1"/>
  <c r="H4184" i="1"/>
  <c r="H4182" i="1"/>
  <c r="H4178" i="1"/>
  <c r="H4176" i="1"/>
  <c r="H4174" i="1"/>
  <c r="H4172" i="1"/>
  <c r="H4429" i="1"/>
  <c r="H4427" i="1"/>
  <c r="H4423" i="1"/>
  <c r="H4421" i="1"/>
  <c r="H4419" i="1"/>
  <c r="H4417" i="1"/>
  <c r="H4415" i="1"/>
  <c r="H4413" i="1"/>
  <c r="H4411" i="1"/>
  <c r="H4407" i="1"/>
  <c r="H4405" i="1"/>
  <c r="H4403" i="1"/>
  <c r="H4401" i="1"/>
  <c r="H4399" i="1"/>
  <c r="H4397" i="1"/>
  <c r="H4395" i="1"/>
  <c r="H4393" i="1"/>
  <c r="H4391" i="1"/>
  <c r="H4389" i="1"/>
  <c r="H4387" i="1"/>
  <c r="H4385" i="1"/>
  <c r="H4383" i="1"/>
  <c r="H4381" i="1"/>
  <c r="H4379" i="1"/>
  <c r="H4377" i="1"/>
  <c r="H4373" i="1"/>
  <c r="H4371" i="1"/>
  <c r="H4369" i="1"/>
  <c r="H4367" i="1"/>
  <c r="H4365" i="1"/>
  <c r="H4363" i="1"/>
  <c r="H4361" i="1"/>
  <c r="H4359" i="1"/>
  <c r="H4357" i="1"/>
  <c r="H4355" i="1"/>
  <c r="H4351" i="1"/>
  <c r="H4349" i="1"/>
  <c r="H4347" i="1"/>
  <c r="H4345" i="1"/>
  <c r="H4343" i="1"/>
  <c r="H4339" i="1"/>
  <c r="H4337" i="1"/>
  <c r="H4335" i="1"/>
  <c r="H4333" i="1"/>
  <c r="H4331" i="1"/>
  <c r="H4329" i="1"/>
  <c r="H4327" i="1"/>
  <c r="H4325" i="1"/>
  <c r="H4323" i="1"/>
  <c r="H4321" i="1"/>
  <c r="H4319" i="1"/>
  <c r="H4317" i="1"/>
  <c r="H4315" i="1"/>
  <c r="H4313" i="1"/>
  <c r="H4311" i="1"/>
  <c r="H4309" i="1"/>
  <c r="H4305" i="1"/>
  <c r="H4303" i="1"/>
  <c r="H4301" i="1"/>
  <c r="H4299" i="1"/>
  <c r="H4297" i="1"/>
  <c r="H4295" i="1"/>
  <c r="H4291" i="1"/>
  <c r="H4289" i="1"/>
  <c r="H4287" i="1"/>
  <c r="H4285" i="1"/>
  <c r="H4283" i="1"/>
  <c r="H4281" i="1"/>
  <c r="H4279" i="1"/>
  <c r="H4277" i="1"/>
  <c r="H4275" i="1"/>
  <c r="H4273" i="1"/>
  <c r="H4271" i="1"/>
  <c r="H4269" i="1"/>
  <c r="H4267" i="1"/>
  <c r="H4265" i="1"/>
  <c r="H4263" i="1"/>
  <c r="H4261" i="1"/>
  <c r="H4259" i="1"/>
  <c r="H4257" i="1"/>
  <c r="H4255" i="1"/>
  <c r="H4253" i="1"/>
  <c r="H4251" i="1"/>
  <c r="H4249" i="1"/>
  <c r="H4247" i="1"/>
  <c r="H4245" i="1"/>
  <c r="H4243" i="1"/>
  <c r="H4241" i="1"/>
  <c r="H4237" i="1"/>
  <c r="H4235" i="1"/>
  <c r="H4233" i="1"/>
  <c r="H4231" i="1"/>
  <c r="H4229" i="1"/>
  <c r="H4227" i="1"/>
  <c r="H4225" i="1"/>
  <c r="H4223" i="1"/>
  <c r="H4221" i="1"/>
  <c r="H4219" i="1"/>
  <c r="H4217" i="1"/>
  <c r="H4215" i="1"/>
  <c r="H4213" i="1"/>
  <c r="H4211" i="1"/>
  <c r="H4209" i="1"/>
  <c r="H4207" i="1"/>
  <c r="H4205" i="1"/>
  <c r="H4203" i="1"/>
  <c r="H4201" i="1"/>
  <c r="H4199" i="1"/>
  <c r="H4197" i="1"/>
  <c r="H4195" i="1"/>
  <c r="H4193" i="1"/>
  <c r="H4191" i="1"/>
  <c r="H4189" i="1"/>
  <c r="H4187" i="1"/>
  <c r="H4185" i="1"/>
  <c r="H4183" i="1"/>
  <c r="H4181" i="1"/>
  <c r="H4179" i="1"/>
  <c r="H4177" i="1"/>
  <c r="H4175" i="1"/>
  <c r="H4173" i="1"/>
  <c r="H4171" i="1"/>
  <c r="H4169" i="1"/>
  <c r="H4167" i="1"/>
  <c r="H4163" i="1"/>
  <c r="H4170" i="1"/>
  <c r="H4165" i="1"/>
  <c r="H4168" i="1"/>
  <c r="H4164" i="1"/>
  <c r="H4161" i="1"/>
  <c r="H4159" i="1"/>
  <c r="H4157" i="1"/>
  <c r="H4155" i="1"/>
  <c r="H4153" i="1"/>
  <c r="H4151" i="1"/>
  <c r="H4149" i="1"/>
  <c r="H4147" i="1"/>
  <c r="H4145" i="1"/>
  <c r="H4143" i="1"/>
  <c r="H4141" i="1"/>
  <c r="H4139" i="1"/>
  <c r="H4137" i="1"/>
  <c r="H4135" i="1"/>
  <c r="H4133" i="1"/>
  <c r="H4131" i="1"/>
  <c r="H4129" i="1"/>
  <c r="H4127" i="1"/>
  <c r="H4125" i="1"/>
  <c r="H4123" i="1"/>
  <c r="H4121" i="1"/>
  <c r="H4119" i="1"/>
  <c r="H4117" i="1"/>
  <c r="H4115" i="1"/>
  <c r="H4113" i="1"/>
  <c r="H4111" i="1"/>
  <c r="H4109" i="1"/>
  <c r="H4107" i="1"/>
  <c r="H4105" i="1"/>
  <c r="H4103" i="1"/>
  <c r="H4101" i="1"/>
  <c r="H4099" i="1"/>
  <c r="H4097" i="1"/>
  <c r="H4095" i="1"/>
  <c r="H4093" i="1"/>
  <c r="H4091" i="1"/>
  <c r="H4089" i="1"/>
  <c r="H4087" i="1"/>
  <c r="H4085" i="1"/>
  <c r="H4083" i="1"/>
  <c r="H4081" i="1"/>
  <c r="H4079" i="1"/>
  <c r="H4077" i="1"/>
  <c r="H4075" i="1"/>
  <c r="H4073" i="1"/>
  <c r="H4071" i="1"/>
  <c r="H4069" i="1"/>
  <c r="H4067" i="1"/>
  <c r="H4065" i="1"/>
  <c r="H4063" i="1"/>
  <c r="H4061" i="1"/>
  <c r="H4059" i="1"/>
  <c r="H4057" i="1"/>
  <c r="H4055" i="1"/>
  <c r="H4053" i="1"/>
  <c r="H4051" i="1"/>
  <c r="H4049" i="1"/>
  <c r="H4047" i="1"/>
  <c r="H4043" i="1"/>
  <c r="H4041" i="1"/>
  <c r="H4039" i="1"/>
  <c r="H4037" i="1"/>
  <c r="H4035" i="1"/>
  <c r="H4033" i="1"/>
  <c r="H4031" i="1"/>
  <c r="H4029" i="1"/>
  <c r="H4027" i="1"/>
  <c r="H4025" i="1"/>
  <c r="H4023" i="1"/>
  <c r="H4021" i="1"/>
  <c r="H4019" i="1"/>
  <c r="H4017" i="1"/>
  <c r="H4015" i="1"/>
  <c r="H4013" i="1"/>
  <c r="H4011" i="1"/>
  <c r="H4009" i="1"/>
  <c r="H4007" i="1"/>
  <c r="H4005" i="1"/>
  <c r="H4003" i="1"/>
  <c r="H4001" i="1"/>
  <c r="H3999" i="1"/>
  <c r="H3997" i="1"/>
  <c r="H3995" i="1"/>
  <c r="H3993" i="1"/>
  <c r="H3991" i="1"/>
  <c r="H3989" i="1"/>
  <c r="H3987" i="1"/>
  <c r="H3985" i="1"/>
  <c r="H3983" i="1"/>
  <c r="H3981" i="1"/>
  <c r="H3979" i="1"/>
  <c r="H3977" i="1"/>
  <c r="H3975" i="1"/>
  <c r="H3973" i="1"/>
  <c r="H3971" i="1"/>
  <c r="H3969" i="1"/>
  <c r="H3967" i="1"/>
  <c r="H3965" i="1"/>
  <c r="H3963" i="1"/>
  <c r="H3961" i="1"/>
  <c r="H3959" i="1"/>
  <c r="H3957" i="1"/>
  <c r="H3955" i="1"/>
  <c r="H3953" i="1"/>
  <c r="H3951" i="1"/>
  <c r="H3949" i="1"/>
  <c r="H3947" i="1"/>
  <c r="H3945" i="1"/>
  <c r="H3943" i="1"/>
  <c r="H3939" i="1"/>
  <c r="H3937" i="1"/>
  <c r="H3935" i="1"/>
  <c r="H3933" i="1"/>
  <c r="H3931" i="1"/>
  <c r="H3929" i="1"/>
  <c r="H3927" i="1"/>
  <c r="H3925" i="1"/>
  <c r="H3923" i="1"/>
  <c r="H3921" i="1"/>
  <c r="H3919" i="1"/>
  <c r="H3917" i="1"/>
  <c r="H3915" i="1"/>
  <c r="H3913" i="1"/>
  <c r="H3911" i="1"/>
  <c r="H3909" i="1"/>
  <c r="H3907" i="1"/>
  <c r="H3905" i="1"/>
  <c r="H3903" i="1"/>
  <c r="H3901" i="1"/>
  <c r="H3899" i="1"/>
  <c r="H3895" i="1"/>
  <c r="H3893" i="1"/>
  <c r="H3891" i="1"/>
  <c r="H3889" i="1"/>
  <c r="H3887" i="1"/>
  <c r="H3885" i="1"/>
  <c r="H3883" i="1"/>
  <c r="H3881" i="1"/>
  <c r="H3879" i="1"/>
  <c r="H3877" i="1"/>
  <c r="H3875" i="1"/>
  <c r="H3873" i="1"/>
  <c r="H3871" i="1"/>
  <c r="H3869" i="1"/>
  <c r="H3867" i="1"/>
  <c r="H3865" i="1"/>
  <c r="H3863" i="1"/>
  <c r="H3861" i="1"/>
  <c r="H3859" i="1"/>
  <c r="H3857" i="1"/>
  <c r="H3855" i="1"/>
  <c r="H3851" i="1"/>
  <c r="H3849" i="1"/>
  <c r="H3847" i="1"/>
  <c r="H3845" i="1"/>
  <c r="H3843" i="1"/>
  <c r="H3841" i="1"/>
  <c r="H3839" i="1"/>
  <c r="H3837" i="1"/>
  <c r="H3835" i="1"/>
  <c r="H3833" i="1"/>
  <c r="H3831" i="1"/>
  <c r="H3829" i="1"/>
  <c r="H3827" i="1"/>
  <c r="H3825" i="1"/>
  <c r="H3823" i="1"/>
  <c r="H3821" i="1"/>
  <c r="H3819" i="1"/>
  <c r="H4154" i="1"/>
  <c r="H4146" i="1"/>
  <c r="H4140" i="1"/>
  <c r="H4132" i="1"/>
  <c r="H4126" i="1"/>
  <c r="H4112" i="1"/>
  <c r="H4104" i="1"/>
  <c r="H4096" i="1"/>
  <c r="H4088" i="1"/>
  <c r="H4080" i="1"/>
  <c r="H4072" i="1"/>
  <c r="H4064" i="1"/>
  <c r="H4056" i="1"/>
  <c r="H4048" i="1"/>
  <c r="H4044" i="1"/>
  <c r="H4036" i="1"/>
  <c r="H4028" i="1"/>
  <c r="H4020" i="1"/>
  <c r="H4012" i="1"/>
  <c r="H4004" i="1"/>
  <c r="H3996" i="1"/>
  <c r="H3988" i="1"/>
  <c r="H3980" i="1"/>
  <c r="H3972" i="1"/>
  <c r="H3964" i="1"/>
  <c r="H3958" i="1"/>
  <c r="H3950" i="1"/>
  <c r="H3942" i="1"/>
  <c r="H3938" i="1"/>
  <c r="H3930" i="1"/>
  <c r="H3922" i="1"/>
  <c r="H3916" i="1"/>
  <c r="H3908" i="1"/>
  <c r="H3900" i="1"/>
  <c r="H3896" i="1"/>
  <c r="H3888" i="1"/>
  <c r="H3880" i="1"/>
  <c r="H3866" i="1"/>
  <c r="H3858" i="1"/>
  <c r="H3846" i="1"/>
  <c r="H3838" i="1"/>
  <c r="H3824" i="1"/>
  <c r="H3817" i="1"/>
  <c r="H3815" i="1"/>
  <c r="H3813" i="1"/>
  <c r="H3811" i="1"/>
  <c r="H3807" i="1"/>
  <c r="H3805" i="1"/>
  <c r="H3803" i="1"/>
  <c r="H3801" i="1"/>
  <c r="H3799" i="1"/>
  <c r="H3797" i="1"/>
  <c r="H3795" i="1"/>
  <c r="H3793" i="1"/>
  <c r="H3791" i="1"/>
  <c r="H3789" i="1"/>
  <c r="H3787" i="1"/>
  <c r="H3785" i="1"/>
  <c r="H3783" i="1"/>
  <c r="H3781" i="1"/>
  <c r="H3779" i="1"/>
  <c r="H3777" i="1"/>
  <c r="H3775" i="1"/>
  <c r="H3773" i="1"/>
  <c r="H3771" i="1"/>
  <c r="H3769" i="1"/>
  <c r="H3767" i="1"/>
  <c r="H3763" i="1"/>
  <c r="H3761" i="1"/>
  <c r="H3759" i="1"/>
  <c r="H3757" i="1"/>
  <c r="H3755" i="1"/>
  <c r="H3753" i="1"/>
  <c r="H3751" i="1"/>
  <c r="H3749" i="1"/>
  <c r="H3747" i="1"/>
  <c r="H3745" i="1"/>
  <c r="H3743" i="1"/>
  <c r="H3741" i="1"/>
  <c r="H3739" i="1"/>
  <c r="H3737" i="1"/>
  <c r="H3735" i="1"/>
  <c r="H3733" i="1"/>
  <c r="H3731" i="1"/>
  <c r="H3729" i="1"/>
  <c r="H3727" i="1"/>
  <c r="H3725" i="1"/>
  <c r="H3723" i="1"/>
  <c r="H3719" i="1"/>
  <c r="H3717" i="1"/>
  <c r="H3715" i="1"/>
  <c r="H3713" i="1"/>
  <c r="H3711" i="1"/>
  <c r="H3709" i="1"/>
  <c r="H3707" i="1"/>
  <c r="H3705" i="1"/>
  <c r="H3703" i="1"/>
  <c r="H3701" i="1"/>
  <c r="H3699" i="1"/>
  <c r="H3697" i="1"/>
  <c r="H3695" i="1"/>
  <c r="H3693" i="1"/>
  <c r="H3691" i="1"/>
  <c r="H3689" i="1"/>
  <c r="H3687" i="1"/>
  <c r="H3685" i="1"/>
  <c r="H3683" i="1"/>
  <c r="H3681" i="1"/>
  <c r="H3679" i="1"/>
  <c r="H3677" i="1"/>
  <c r="H3675" i="1"/>
  <c r="H3673" i="1"/>
  <c r="H3671" i="1"/>
  <c r="H3669" i="1"/>
  <c r="H3667" i="1"/>
  <c r="H3665" i="1"/>
  <c r="H3663" i="1"/>
  <c r="H3661" i="1"/>
  <c r="H3659" i="1"/>
  <c r="H3657" i="1"/>
  <c r="H3655" i="1"/>
  <c r="H3653" i="1"/>
  <c r="H3651" i="1"/>
  <c r="H3649" i="1"/>
  <c r="H3647" i="1"/>
  <c r="H3645" i="1"/>
  <c r="H3643" i="1"/>
  <c r="H3639" i="1"/>
  <c r="H3637" i="1"/>
  <c r="H3635" i="1"/>
  <c r="H3633" i="1"/>
  <c r="H3631" i="1"/>
  <c r="H3629" i="1"/>
  <c r="H3625" i="1"/>
  <c r="H3623" i="1"/>
  <c r="H3621" i="1"/>
  <c r="H3619" i="1"/>
  <c r="H3617" i="1"/>
  <c r="H3615" i="1"/>
  <c r="H3613" i="1"/>
  <c r="H3611" i="1"/>
  <c r="H4166" i="1"/>
  <c r="H4158" i="1"/>
  <c r="H4150" i="1"/>
  <c r="H4136" i="1"/>
  <c r="H4122" i="1"/>
  <c r="H4116" i="1"/>
  <c r="H4108" i="1"/>
  <c r="H4100" i="1"/>
  <c r="H4092" i="1"/>
  <c r="H4084" i="1"/>
  <c r="H4076" i="1"/>
  <c r="H4068" i="1"/>
  <c r="H4060" i="1"/>
  <c r="H4052" i="1"/>
  <c r="H4040" i="1"/>
  <c r="H4032" i="1"/>
  <c r="H4024" i="1"/>
  <c r="H4016" i="1"/>
  <c r="H4008" i="1"/>
  <c r="H4000" i="1"/>
  <c r="H3992" i="1"/>
  <c r="H3984" i="1"/>
  <c r="H3976" i="1"/>
  <c r="H3968" i="1"/>
  <c r="H3954" i="1"/>
  <c r="H3946" i="1"/>
  <c r="H3934" i="1"/>
  <c r="H3926" i="1"/>
  <c r="H3912" i="1"/>
  <c r="H3904" i="1"/>
  <c r="H3892" i="1"/>
  <c r="H3884" i="1"/>
  <c r="H3876" i="1"/>
  <c r="H3870" i="1"/>
  <c r="H3862" i="1"/>
  <c r="H3854" i="1"/>
  <c r="H3850" i="1"/>
  <c r="H3842" i="1"/>
  <c r="H3834" i="1"/>
  <c r="H3828" i="1"/>
  <c r="H3820" i="1"/>
  <c r="H3816" i="1"/>
  <c r="H3814" i="1"/>
  <c r="H3812" i="1"/>
  <c r="H3810" i="1"/>
  <c r="H3808" i="1"/>
  <c r="H3806" i="1"/>
  <c r="H3804" i="1"/>
  <c r="H3802" i="1"/>
  <c r="H3800" i="1"/>
  <c r="H3798" i="1"/>
  <c r="H3796" i="1"/>
  <c r="H3794" i="1"/>
  <c r="H3792" i="1"/>
  <c r="H3790" i="1"/>
  <c r="H3788" i="1"/>
  <c r="H3784" i="1"/>
  <c r="H3782" i="1"/>
  <c r="H3780" i="1"/>
  <c r="H3778" i="1"/>
  <c r="H3776" i="1"/>
  <c r="H3774" i="1"/>
  <c r="H3772" i="1"/>
  <c r="H3770" i="1"/>
  <c r="H3768" i="1"/>
  <c r="H3766" i="1"/>
  <c r="H3764" i="1"/>
  <c r="H3762" i="1"/>
  <c r="H3760" i="1"/>
  <c r="H3758" i="1"/>
  <c r="H3756" i="1"/>
  <c r="H3754" i="1"/>
  <c r="H3752" i="1"/>
  <c r="H3750" i="1"/>
  <c r="H3748" i="1"/>
  <c r="H3746" i="1"/>
  <c r="H3744" i="1"/>
  <c r="H3740" i="1"/>
  <c r="H3738" i="1"/>
  <c r="H3736" i="1"/>
  <c r="H3734" i="1"/>
  <c r="H3732" i="1"/>
  <c r="H3730" i="1"/>
  <c r="H3728" i="1"/>
  <c r="H3726" i="1"/>
  <c r="H3724" i="1"/>
  <c r="H3722" i="1"/>
  <c r="H3720" i="1"/>
  <c r="H3718" i="1"/>
  <c r="H3716" i="1"/>
  <c r="H3714" i="1"/>
  <c r="H3712" i="1"/>
  <c r="H3710" i="1"/>
  <c r="H3708" i="1"/>
  <c r="H3706" i="1"/>
  <c r="H3704" i="1"/>
  <c r="H3702" i="1"/>
  <c r="H3700" i="1"/>
  <c r="H3696" i="1"/>
  <c r="H3692" i="1"/>
  <c r="H3690" i="1"/>
  <c r="H3688" i="1"/>
  <c r="H3686" i="1"/>
  <c r="H3682" i="1"/>
  <c r="H3680" i="1"/>
  <c r="H3678" i="1"/>
  <c r="H3676" i="1"/>
  <c r="H3672" i="1"/>
  <c r="H3670" i="1"/>
  <c r="H3668" i="1"/>
  <c r="H3666" i="1"/>
  <c r="H3664" i="1"/>
  <c r="H3662" i="1"/>
  <c r="H3658" i="1"/>
  <c r="H3656" i="1"/>
  <c r="H3654" i="1"/>
  <c r="H3652" i="1"/>
  <c r="H3650" i="1"/>
  <c r="H3648" i="1"/>
  <c r="H3646" i="1"/>
  <c r="H3644" i="1"/>
  <c r="H3642" i="1"/>
  <c r="H3640" i="1"/>
  <c r="H3638" i="1"/>
  <c r="H3636" i="1"/>
  <c r="H3634" i="1"/>
  <c r="H3632" i="1"/>
  <c r="H3630" i="1"/>
  <c r="H3628" i="1"/>
  <c r="H3626" i="1"/>
  <c r="H3624" i="1"/>
  <c r="H3622" i="1"/>
  <c r="H3620" i="1"/>
  <c r="H3618" i="1"/>
  <c r="H3616" i="1"/>
  <c r="H3614" i="1"/>
  <c r="H3612" i="1"/>
  <c r="H4156" i="1"/>
  <c r="H4148" i="1"/>
  <c r="H4134" i="1"/>
  <c r="H4128" i="1"/>
  <c r="H4120" i="1"/>
  <c r="H4114" i="1"/>
  <c r="H4106" i="1"/>
  <c r="H4098" i="1"/>
  <c r="H4090" i="1"/>
  <c r="H4082" i="1"/>
  <c r="H4074" i="1"/>
  <c r="H4066" i="1"/>
  <c r="H4058" i="1"/>
  <c r="H4050" i="1"/>
  <c r="H4038" i="1"/>
  <c r="H4030" i="1"/>
  <c r="H4022" i="1"/>
  <c r="H4014" i="1"/>
  <c r="H4006" i="1"/>
  <c r="H3998" i="1"/>
  <c r="H3990" i="1"/>
  <c r="H3982" i="1"/>
  <c r="H3974" i="1"/>
  <c r="H3966" i="1"/>
  <c r="H3960" i="1"/>
  <c r="H3952" i="1"/>
  <c r="H3944" i="1"/>
  <c r="H3940" i="1"/>
  <c r="H3932" i="1"/>
  <c r="H3924" i="1"/>
  <c r="H3910" i="1"/>
  <c r="H3902" i="1"/>
  <c r="H3890" i="1"/>
  <c r="H3882" i="1"/>
  <c r="H3868" i="1"/>
  <c r="H3860" i="1"/>
  <c r="H3848" i="1"/>
  <c r="H3840" i="1"/>
  <c r="H3832" i="1"/>
  <c r="H3826" i="1"/>
  <c r="H3818" i="1"/>
  <c r="H4160" i="1"/>
  <c r="H4124" i="1"/>
  <c r="H4102" i="1"/>
  <c r="H4070" i="1"/>
  <c r="H4026" i="1"/>
  <c r="H3994" i="1"/>
  <c r="H3920" i="1"/>
  <c r="H3906" i="1"/>
  <c r="H3894" i="1"/>
  <c r="H3836" i="1"/>
  <c r="H4152" i="1"/>
  <c r="H4138" i="1"/>
  <c r="H4094" i="1"/>
  <c r="H4062" i="1"/>
  <c r="H4018" i="1"/>
  <c r="H3986" i="1"/>
  <c r="H3898" i="1"/>
  <c r="H3886" i="1"/>
  <c r="H3872" i="1"/>
  <c r="H4144" i="1"/>
  <c r="H4086" i="1"/>
  <c r="H4054" i="1"/>
  <c r="H4042" i="1"/>
  <c r="H4010" i="1"/>
  <c r="H3978" i="1"/>
  <c r="H3956" i="1"/>
  <c r="H3936" i="1"/>
  <c r="H3878" i="1"/>
  <c r="H3864" i="1"/>
  <c r="H3852" i="1"/>
  <c r="H4110" i="1"/>
  <c r="H4078" i="1"/>
  <c r="H4046" i="1"/>
  <c r="H4034" i="1"/>
  <c r="H4002" i="1"/>
  <c r="H3970" i="1"/>
  <c r="H3948" i="1"/>
  <c r="H3928" i="1"/>
  <c r="H3914" i="1"/>
  <c r="H3856" i="1"/>
  <c r="H3844" i="1"/>
  <c r="H3822" i="1"/>
  <c r="H4699" i="1"/>
  <c r="H4697" i="1"/>
  <c r="H4695" i="1"/>
  <c r="H4693" i="1"/>
  <c r="H4691" i="1"/>
  <c r="H4689" i="1"/>
  <c r="H4700" i="1"/>
  <c r="H4698" i="1"/>
  <c r="H4696" i="1"/>
  <c r="H4692" i="1"/>
  <c r="H4690" i="1"/>
  <c r="H4688" i="1"/>
  <c r="H5079" i="1"/>
  <c r="H5072" i="1"/>
  <c r="H5048" i="1"/>
  <c r="H5044" i="1"/>
  <c r="H5040" i="1"/>
  <c r="H5036" i="1"/>
  <c r="H5032" i="1"/>
  <c r="H5028" i="1"/>
  <c r="H5024" i="1"/>
  <c r="H5020" i="1"/>
  <c r="H5016" i="1"/>
  <c r="H5012" i="1"/>
  <c r="H5008" i="1"/>
  <c r="H5080" i="1"/>
  <c r="H5060" i="1"/>
  <c r="H5047" i="1"/>
  <c r="H5043" i="1"/>
  <c r="H5039" i="1"/>
  <c r="H5035" i="1"/>
  <c r="H5031" i="1"/>
  <c r="H5027" i="1"/>
  <c r="H5023" i="1"/>
  <c r="H5019" i="1"/>
  <c r="H5015" i="1"/>
  <c r="H5011" i="1"/>
  <c r="H5065" i="1"/>
  <c r="H5059" i="1"/>
  <c r="H5050" i="1"/>
  <c r="H5046" i="1"/>
  <c r="H5042" i="1"/>
  <c r="H5038" i="1"/>
  <c r="H5034" i="1"/>
  <c r="H5030" i="1"/>
  <c r="H5026" i="1"/>
  <c r="H5022" i="1"/>
  <c r="H5018" i="1"/>
  <c r="H5014" i="1"/>
  <c r="H5010" i="1"/>
  <c r="H5052" i="1"/>
  <c r="H5049" i="1"/>
  <c r="H5045" i="1"/>
  <c r="H5041" i="1"/>
  <c r="H5037" i="1"/>
  <c r="H5033" i="1"/>
  <c r="H5029" i="1"/>
  <c r="H5025" i="1"/>
  <c r="H5021" i="1"/>
  <c r="H5017" i="1"/>
  <c r="H5013" i="1"/>
  <c r="H5009" i="1"/>
  <c r="H5438" i="1"/>
  <c r="H5435" i="1"/>
  <c r="H5433" i="1"/>
  <c r="H5431" i="1"/>
  <c r="H5424" i="1"/>
  <c r="H5417" i="1"/>
  <c r="H5411" i="1"/>
  <c r="H5409" i="1"/>
  <c r="H5439" i="1"/>
  <c r="H5437" i="1"/>
  <c r="H5434" i="1"/>
  <c r="H5432" i="1"/>
  <c r="H5430" i="1"/>
  <c r="H5423" i="1"/>
  <c r="H5416" i="1"/>
  <c r="H5410" i="1"/>
  <c r="G63" i="1"/>
  <c r="G65" i="1"/>
  <c r="G67" i="1"/>
  <c r="G69" i="1"/>
  <c r="G73" i="1"/>
  <c r="G75" i="1"/>
  <c r="G77" i="1"/>
  <c r="G79" i="1"/>
  <c r="G83" i="1"/>
  <c r="H90" i="1"/>
  <c r="G132" i="1"/>
  <c r="G393" i="1"/>
  <c r="G395" i="1"/>
  <c r="G397" i="1"/>
  <c r="G399" i="1"/>
  <c r="G401" i="1"/>
  <c r="G403" i="1"/>
  <c r="G405" i="1"/>
  <c r="G407" i="1"/>
  <c r="G409" i="1"/>
  <c r="G413" i="1"/>
  <c r="G415" i="1"/>
  <c r="G417" i="1"/>
  <c r="G419" i="1"/>
  <c r="G421" i="1"/>
  <c r="G423" i="1"/>
  <c r="G425" i="1"/>
  <c r="G429" i="1"/>
  <c r="G431" i="1"/>
  <c r="G433" i="1"/>
  <c r="G435" i="1"/>
  <c r="G437" i="1"/>
  <c r="G439" i="1"/>
  <c r="G666" i="1"/>
  <c r="G670" i="1"/>
  <c r="G676" i="1"/>
  <c r="G688" i="1"/>
  <c r="G699" i="1"/>
  <c r="H807" i="1"/>
  <c r="H805" i="1"/>
  <c r="H803" i="1"/>
  <c r="H801" i="1"/>
  <c r="H799" i="1"/>
  <c r="H806" i="1"/>
  <c r="H804" i="1"/>
  <c r="H802" i="1"/>
  <c r="H800" i="1"/>
  <c r="H1420" i="1"/>
  <c r="H1418" i="1"/>
  <c r="H1416" i="1"/>
  <c r="H1414" i="1"/>
  <c r="H1412" i="1"/>
  <c r="H1410" i="1"/>
  <c r="H1408" i="1"/>
  <c r="H1406" i="1"/>
  <c r="H1404" i="1"/>
  <c r="H1402" i="1"/>
  <c r="H1400" i="1"/>
  <c r="H1398" i="1"/>
  <c r="H1396" i="1"/>
  <c r="H1394" i="1"/>
  <c r="H1392" i="1"/>
  <c r="H1390" i="1"/>
  <c r="H1388" i="1"/>
  <c r="H1386" i="1"/>
  <c r="H1384" i="1"/>
  <c r="H1382" i="1"/>
  <c r="H1380" i="1"/>
  <c r="H1378" i="1"/>
  <c r="H1376" i="1"/>
  <c r="H1374" i="1"/>
  <c r="H1372" i="1"/>
  <c r="H1419" i="1"/>
  <c r="H1417" i="1"/>
  <c r="H1415" i="1"/>
  <c r="H1413" i="1"/>
  <c r="H1411" i="1"/>
  <c r="H1409" i="1"/>
  <c r="H1407" i="1"/>
  <c r="H1405" i="1"/>
  <c r="H1403" i="1"/>
  <c r="H1401" i="1"/>
  <c r="H1399" i="1"/>
  <c r="H1397" i="1"/>
  <c r="H1395" i="1"/>
  <c r="H1393" i="1"/>
  <c r="H1391" i="1"/>
  <c r="H1389" i="1"/>
  <c r="H1387" i="1"/>
  <c r="H1385" i="1"/>
  <c r="H1383" i="1"/>
  <c r="H1381" i="1"/>
  <c r="H1379" i="1"/>
  <c r="H1377" i="1"/>
  <c r="H1375" i="1"/>
  <c r="H1373" i="1"/>
  <c r="H1928" i="1"/>
  <c r="H1926" i="1"/>
  <c r="H1924" i="1"/>
  <c r="H1922" i="1"/>
  <c r="H1918" i="1"/>
  <c r="H1916" i="1"/>
  <c r="H1914" i="1"/>
  <c r="H1912" i="1"/>
  <c r="H1910" i="1"/>
  <c r="H1908" i="1"/>
  <c r="H1906" i="1"/>
  <c r="H1904" i="1"/>
  <c r="H1902" i="1"/>
  <c r="H1900" i="1"/>
  <c r="H1898" i="1"/>
  <c r="H1894" i="1"/>
  <c r="H1892" i="1"/>
  <c r="H1890" i="1"/>
  <c r="H1888" i="1"/>
  <c r="H1886" i="1"/>
  <c r="H1884" i="1"/>
  <c r="H1882" i="1"/>
  <c r="H1880" i="1"/>
  <c r="H1878" i="1"/>
  <c r="H1927" i="1"/>
  <c r="H1925" i="1"/>
  <c r="H1923" i="1"/>
  <c r="H1921" i="1"/>
  <c r="H1917" i="1"/>
  <c r="H1915" i="1"/>
  <c r="H1913" i="1"/>
  <c r="H1911" i="1"/>
  <c r="H1909" i="1"/>
  <c r="H1907" i="1"/>
  <c r="H1905" i="1"/>
  <c r="H1903" i="1"/>
  <c r="H1901" i="1"/>
  <c r="H1899" i="1"/>
  <c r="H1895" i="1"/>
  <c r="H1893" i="1"/>
  <c r="H1891" i="1"/>
  <c r="H1889" i="1"/>
  <c r="H1887" i="1"/>
  <c r="H1885" i="1"/>
  <c r="H1883" i="1"/>
  <c r="H1881" i="1"/>
  <c r="H1879" i="1"/>
  <c r="H1877" i="1"/>
  <c r="H2741" i="1"/>
  <c r="H2739" i="1"/>
  <c r="H2737" i="1"/>
  <c r="H2735" i="1"/>
  <c r="H2733" i="1"/>
  <c r="H2731" i="1"/>
  <c r="H2729" i="1"/>
  <c r="H2725" i="1"/>
  <c r="H2723" i="1"/>
  <c r="H2721" i="1"/>
  <c r="H2719" i="1"/>
  <c r="H2717" i="1"/>
  <c r="H2715" i="1"/>
  <c r="H2713" i="1"/>
  <c r="H2711" i="1"/>
  <c r="H2709" i="1"/>
  <c r="H2707" i="1"/>
  <c r="H2705" i="1"/>
  <c r="H2703" i="1"/>
  <c r="H2701" i="1"/>
  <c r="H2699" i="1"/>
  <c r="H2697" i="1"/>
  <c r="H2695" i="1"/>
  <c r="H2693" i="1"/>
  <c r="H2691" i="1"/>
  <c r="H2689" i="1"/>
  <c r="H2687" i="1"/>
  <c r="H2685" i="1"/>
  <c r="H2681" i="1"/>
  <c r="H2679" i="1"/>
  <c r="H2677" i="1"/>
  <c r="H2675" i="1"/>
  <c r="H2673" i="1"/>
  <c r="H2671" i="1"/>
  <c r="H2669" i="1"/>
  <c r="H2667" i="1"/>
  <c r="H2665" i="1"/>
  <c r="H2663" i="1"/>
  <c r="H2661" i="1"/>
  <c r="H2659" i="1"/>
  <c r="H2657" i="1"/>
  <c r="H2655" i="1"/>
  <c r="H2653" i="1"/>
  <c r="H2651" i="1"/>
  <c r="H2649" i="1"/>
  <c r="H2647" i="1"/>
  <c r="H2645" i="1"/>
  <c r="H2643" i="1"/>
  <c r="H2641" i="1"/>
  <c r="H2639" i="1"/>
  <c r="H2637" i="1"/>
  <c r="H2635" i="1"/>
  <c r="H2633" i="1"/>
  <c r="H2631" i="1"/>
  <c r="H2629" i="1"/>
  <c r="H2627" i="1"/>
  <c r="H2625" i="1"/>
  <c r="H2623" i="1"/>
  <c r="H2621" i="1"/>
  <c r="H2619" i="1"/>
  <c r="H2617" i="1"/>
  <c r="H2613" i="1"/>
  <c r="H2611" i="1"/>
  <c r="H2609" i="1"/>
  <c r="H2740" i="1"/>
  <c r="H2738" i="1"/>
  <c r="H2736" i="1"/>
  <c r="H2732" i="1"/>
  <c r="H2730" i="1"/>
  <c r="H2728" i="1"/>
  <c r="H2726" i="1"/>
  <c r="H2724" i="1"/>
  <c r="H2722" i="1"/>
  <c r="H2720" i="1"/>
  <c r="H2716" i="1"/>
  <c r="H2714" i="1"/>
  <c r="H2712" i="1"/>
  <c r="H2710" i="1"/>
  <c r="H2708" i="1"/>
  <c r="H2706" i="1"/>
  <c r="H2704" i="1"/>
  <c r="H2702" i="1"/>
  <c r="H2700" i="1"/>
  <c r="H2698" i="1"/>
  <c r="H2696" i="1"/>
  <c r="H2694" i="1"/>
  <c r="H2692" i="1"/>
  <c r="H2690" i="1"/>
  <c r="H2688" i="1"/>
  <c r="H2686" i="1"/>
  <c r="H2684" i="1"/>
  <c r="H2682" i="1"/>
  <c r="H2680" i="1"/>
  <c r="H2678" i="1"/>
  <c r="H2676" i="1"/>
  <c r="H2674" i="1"/>
  <c r="H2672" i="1"/>
  <c r="H2668" i="1"/>
  <c r="H2666" i="1"/>
  <c r="H2664" i="1"/>
  <c r="H2662" i="1"/>
  <c r="H2658" i="1"/>
  <c r="H2656" i="1"/>
  <c r="H2654" i="1"/>
  <c r="H2652" i="1"/>
  <c r="H2650" i="1"/>
  <c r="H2648" i="1"/>
  <c r="H2646" i="1"/>
  <c r="H2644" i="1"/>
  <c r="H2642" i="1"/>
  <c r="H2640" i="1"/>
  <c r="H2638" i="1"/>
  <c r="H2636" i="1"/>
  <c r="H2634" i="1"/>
  <c r="H2632" i="1"/>
  <c r="H2630" i="1"/>
  <c r="H2628" i="1"/>
  <c r="H2626" i="1"/>
  <c r="H2622" i="1"/>
  <c r="H2620" i="1"/>
  <c r="H2618" i="1"/>
  <c r="H2616" i="1"/>
  <c r="H2614" i="1"/>
  <c r="H2612" i="1"/>
  <c r="H2610" i="1"/>
  <c r="H2608" i="1"/>
  <c r="H3108" i="1"/>
  <c r="H3106" i="1"/>
  <c r="H3104" i="1"/>
  <c r="H3107" i="1"/>
  <c r="H3105" i="1"/>
  <c r="H3103" i="1"/>
  <c r="G9" i="1"/>
  <c r="G11" i="1"/>
  <c r="G13" i="1"/>
  <c r="G17" i="1"/>
  <c r="G19" i="1"/>
  <c r="G21" i="1"/>
  <c r="G23" i="1"/>
  <c r="G25" i="1"/>
  <c r="G27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92" i="1"/>
  <c r="G94" i="1"/>
  <c r="G98" i="1"/>
  <c r="G102" i="1"/>
  <c r="G104" i="1"/>
  <c r="G108" i="1"/>
  <c r="G112" i="1"/>
  <c r="G114" i="1"/>
  <c r="G118" i="1"/>
  <c r="G122" i="1"/>
  <c r="G161" i="1"/>
  <c r="G163" i="1"/>
  <c r="G165" i="1"/>
  <c r="G167" i="1"/>
  <c r="G169" i="1"/>
  <c r="G171" i="1"/>
  <c r="G173" i="1"/>
  <c r="G175" i="1"/>
  <c r="G179" i="1"/>
  <c r="G181" i="1"/>
  <c r="G183" i="1"/>
  <c r="G185" i="1"/>
  <c r="G187" i="1"/>
  <c r="G189" i="1"/>
  <c r="G195" i="1"/>
  <c r="G197" i="1"/>
  <c r="G199" i="1"/>
  <c r="G201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3" i="1"/>
  <c r="G275" i="1"/>
  <c r="G277" i="1"/>
  <c r="G281" i="1"/>
  <c r="G283" i="1"/>
  <c r="G285" i="1"/>
  <c r="G287" i="1"/>
  <c r="G289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9" i="1"/>
  <c r="G321" i="1"/>
  <c r="G323" i="1"/>
  <c r="G327" i="1"/>
  <c r="G329" i="1"/>
  <c r="G331" i="1"/>
  <c r="G335" i="1"/>
  <c r="G337" i="1"/>
  <c r="G339" i="1"/>
  <c r="G341" i="1"/>
  <c r="G343" i="1"/>
  <c r="G349" i="1"/>
  <c r="G351" i="1"/>
  <c r="G353" i="1"/>
  <c r="G355" i="1"/>
  <c r="G357" i="1"/>
  <c r="G359" i="1"/>
  <c r="G361" i="1"/>
  <c r="G363" i="1"/>
  <c r="G367" i="1"/>
  <c r="G369" i="1"/>
  <c r="G371" i="1"/>
  <c r="G373" i="1"/>
  <c r="G375" i="1"/>
  <c r="G377" i="1"/>
  <c r="G379" i="1"/>
  <c r="G381" i="1"/>
  <c r="G383" i="1"/>
  <c r="G385" i="1"/>
  <c r="G704" i="1"/>
  <c r="G700" i="1"/>
  <c r="G698" i="1"/>
  <c r="G696" i="1"/>
  <c r="G694" i="1"/>
  <c r="G691" i="1"/>
  <c r="G689" i="1"/>
  <c r="G687" i="1"/>
  <c r="G685" i="1"/>
  <c r="G681" i="1"/>
  <c r="G679" i="1"/>
  <c r="G677" i="1"/>
  <c r="G675" i="1"/>
  <c r="G673" i="1"/>
  <c r="G450" i="1"/>
  <c r="G452" i="1"/>
  <c r="G454" i="1"/>
  <c r="G456" i="1"/>
  <c r="G460" i="1"/>
  <c r="G462" i="1"/>
  <c r="G464" i="1"/>
  <c r="G466" i="1"/>
  <c r="G470" i="1"/>
  <c r="G472" i="1"/>
  <c r="G474" i="1"/>
  <c r="G476" i="1"/>
  <c r="G480" i="1"/>
  <c r="G482" i="1"/>
  <c r="G484" i="1"/>
  <c r="G486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8" i="1"/>
  <c r="G590" i="1"/>
  <c r="G592" i="1"/>
  <c r="G594" i="1"/>
  <c r="G598" i="1"/>
  <c r="G600" i="1"/>
  <c r="G602" i="1"/>
  <c r="G604" i="1"/>
  <c r="G608" i="1"/>
  <c r="G610" i="1"/>
  <c r="G612" i="1"/>
  <c r="G614" i="1"/>
  <c r="G616" i="1"/>
  <c r="G618" i="1"/>
  <c r="G620" i="1"/>
  <c r="G622" i="1"/>
  <c r="G624" i="1"/>
  <c r="G626" i="1"/>
  <c r="G628" i="1"/>
  <c r="G632" i="1"/>
  <c r="G638" i="1"/>
  <c r="G640" i="1"/>
  <c r="G646" i="1"/>
  <c r="G648" i="1"/>
  <c r="G650" i="1"/>
  <c r="G652" i="1"/>
  <c r="G654" i="1"/>
  <c r="G656" i="1"/>
  <c r="G658" i="1"/>
  <c r="G660" i="1"/>
  <c r="G663" i="1"/>
  <c r="G667" i="1"/>
  <c r="G671" i="1"/>
  <c r="G678" i="1"/>
  <c r="G690" i="1"/>
  <c r="G693" i="1"/>
  <c r="G701" i="1"/>
  <c r="G705" i="1"/>
  <c r="G981" i="1"/>
  <c r="G983" i="1"/>
  <c r="G985" i="1"/>
  <c r="G989" i="1"/>
  <c r="G991" i="1"/>
  <c r="G993" i="1"/>
  <c r="G995" i="1"/>
  <c r="G997" i="1"/>
  <c r="G1001" i="1"/>
  <c r="G1005" i="1"/>
  <c r="G1009" i="1"/>
  <c r="G1013" i="1"/>
  <c r="G1019" i="1"/>
  <c r="G1023" i="1"/>
  <c r="G1029" i="1"/>
  <c r="G1031" i="1"/>
  <c r="G1033" i="1"/>
  <c r="G1037" i="1"/>
  <c r="G1041" i="1"/>
  <c r="G1043" i="1"/>
  <c r="G1047" i="1"/>
  <c r="G1057" i="1"/>
  <c r="G1059" i="1"/>
  <c r="G1063" i="1"/>
  <c r="G1065" i="1"/>
  <c r="G1069" i="1"/>
  <c r="G1083" i="1"/>
  <c r="G1085" i="1"/>
  <c r="G712" i="1"/>
  <c r="G714" i="1"/>
  <c r="G716" i="1"/>
  <c r="G718" i="1"/>
  <c r="G722" i="1"/>
  <c r="G724" i="1"/>
  <c r="G726" i="1"/>
  <c r="G730" i="1"/>
  <c r="G732" i="1"/>
  <c r="G734" i="1"/>
  <c r="G736" i="1"/>
  <c r="G740" i="1"/>
  <c r="G742" i="1"/>
  <c r="G74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877" i="1"/>
  <c r="G1879" i="1"/>
  <c r="G1881" i="1"/>
  <c r="G1883" i="1"/>
  <c r="G1885" i="1"/>
  <c r="G1887" i="1"/>
  <c r="G1889" i="1"/>
  <c r="G1891" i="1"/>
  <c r="G1893" i="1"/>
  <c r="G1895" i="1"/>
  <c r="G1899" i="1"/>
  <c r="G1901" i="1"/>
  <c r="G1903" i="1"/>
  <c r="G1905" i="1"/>
  <c r="G1907" i="1"/>
  <c r="G1909" i="1"/>
  <c r="G1911" i="1"/>
  <c r="G1913" i="1"/>
  <c r="G1915" i="1"/>
  <c r="G1917" i="1"/>
  <c r="G1921" i="1"/>
  <c r="G1923" i="1"/>
  <c r="G1925" i="1"/>
  <c r="G1927" i="1"/>
  <c r="G1096" i="1"/>
  <c r="G1098" i="1"/>
  <c r="G1100" i="1"/>
  <c r="G1104" i="1"/>
  <c r="G1106" i="1"/>
  <c r="G1110" i="1"/>
  <c r="G1112" i="1"/>
  <c r="G1116" i="1"/>
  <c r="G1122" i="1"/>
  <c r="G1124" i="1"/>
  <c r="G1128" i="1"/>
  <c r="G1130" i="1"/>
  <c r="G1134" i="1"/>
  <c r="G1140" i="1"/>
  <c r="G1142" i="1"/>
  <c r="G1146" i="1"/>
  <c r="G1148" i="1"/>
  <c r="G1152" i="1"/>
  <c r="G1158" i="1"/>
  <c r="G799" i="1"/>
  <c r="G801" i="1"/>
  <c r="G803" i="1"/>
  <c r="G805" i="1"/>
  <c r="G807" i="1"/>
  <c r="G1426" i="1"/>
  <c r="G1428" i="1"/>
  <c r="G1430" i="1"/>
  <c r="G1434" i="1"/>
  <c r="G1436" i="1"/>
  <c r="G1438" i="1"/>
  <c r="G1442" i="1"/>
  <c r="G1444" i="1"/>
  <c r="G1446" i="1"/>
  <c r="G1450" i="1"/>
  <c r="G1452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4" i="1"/>
  <c r="G1536" i="1"/>
  <c r="G1538" i="1"/>
  <c r="G1540" i="1"/>
  <c r="G1544" i="1"/>
  <c r="G1552" i="1"/>
  <c r="G1554" i="1"/>
  <c r="G1560" i="1"/>
  <c r="G1562" i="1"/>
  <c r="G1564" i="1"/>
  <c r="G1566" i="1"/>
  <c r="G1568" i="1"/>
  <c r="G1570" i="1"/>
  <c r="G1572" i="1"/>
  <c r="G1574" i="1"/>
  <c r="G1576" i="1"/>
  <c r="G1578" i="1"/>
  <c r="G1582" i="1"/>
  <c r="G1584" i="1"/>
  <c r="G1588" i="1"/>
  <c r="G1590" i="1"/>
  <c r="G1606" i="1"/>
  <c r="G1608" i="1"/>
  <c r="G1616" i="1"/>
  <c r="G1618" i="1"/>
  <c r="G1620" i="1"/>
  <c r="G1622" i="1"/>
  <c r="G1624" i="1"/>
  <c r="G1630" i="1"/>
  <c r="G1632" i="1"/>
  <c r="G1636" i="1"/>
  <c r="G1644" i="1"/>
  <c r="G1646" i="1"/>
  <c r="G1648" i="1"/>
  <c r="G1650" i="1"/>
  <c r="G1652" i="1"/>
  <c r="G1654" i="1"/>
  <c r="G1656" i="1"/>
  <c r="G1660" i="1"/>
  <c r="G1664" i="1"/>
  <c r="G1666" i="1"/>
  <c r="G1680" i="1"/>
  <c r="G1692" i="1"/>
  <c r="G1694" i="1"/>
  <c r="G1696" i="1"/>
  <c r="G1698" i="1"/>
  <c r="G1702" i="1"/>
  <c r="G1704" i="1"/>
  <c r="G1706" i="1"/>
  <c r="G1708" i="1"/>
  <c r="G1714" i="1"/>
  <c r="G1722" i="1"/>
  <c r="G1724" i="1"/>
  <c r="G1726" i="1"/>
  <c r="G1728" i="1"/>
  <c r="G1736" i="1"/>
  <c r="G1738" i="1"/>
  <c r="G1740" i="1"/>
  <c r="G1742" i="1"/>
  <c r="G2573" i="1"/>
  <c r="G2571" i="1"/>
  <c r="G2569" i="1"/>
  <c r="G2567" i="1"/>
  <c r="G2565" i="1"/>
  <c r="G2563" i="1"/>
  <c r="G2561" i="1"/>
  <c r="G2559" i="1"/>
  <c r="G2557" i="1"/>
  <c r="G2555" i="1"/>
  <c r="G2553" i="1"/>
  <c r="G2551" i="1"/>
  <c r="G2549" i="1"/>
  <c r="G2547" i="1"/>
  <c r="G2545" i="1"/>
  <c r="G2543" i="1"/>
  <c r="G2541" i="1"/>
  <c r="G2539" i="1"/>
  <c r="G2537" i="1"/>
  <c r="G2535" i="1"/>
  <c r="G2533" i="1"/>
  <c r="G2531" i="1"/>
  <c r="G2529" i="1"/>
  <c r="G2527" i="1"/>
  <c r="G2525" i="1"/>
  <c r="G2523" i="1"/>
  <c r="G2521" i="1"/>
  <c r="G2519" i="1"/>
  <c r="G2517" i="1"/>
  <c r="G2515" i="1"/>
  <c r="G2513" i="1"/>
  <c r="G2511" i="1"/>
  <c r="G2509" i="1"/>
  <c r="G2507" i="1"/>
  <c r="G2505" i="1"/>
  <c r="G2503" i="1"/>
  <c r="G2501" i="1"/>
  <c r="G2499" i="1"/>
  <c r="G2497" i="1"/>
  <c r="G2495" i="1"/>
  <c r="G2493" i="1"/>
  <c r="G2491" i="1"/>
  <c r="G2489" i="1"/>
  <c r="G2487" i="1"/>
  <c r="G2483" i="1"/>
  <c r="G2481" i="1"/>
  <c r="G2479" i="1"/>
  <c r="G2477" i="1"/>
  <c r="G2475" i="1"/>
  <c r="G2473" i="1"/>
  <c r="G2471" i="1"/>
  <c r="G2469" i="1"/>
  <c r="G2467" i="1"/>
  <c r="G2465" i="1"/>
  <c r="G2463" i="1"/>
  <c r="G2461" i="1"/>
  <c r="G2459" i="1"/>
  <c r="G2455" i="1"/>
  <c r="G2453" i="1"/>
  <c r="G2451" i="1"/>
  <c r="G2449" i="1"/>
  <c r="G2447" i="1"/>
  <c r="G2445" i="1"/>
  <c r="G2443" i="1"/>
  <c r="G2441" i="1"/>
  <c r="G2439" i="1"/>
  <c r="G2435" i="1"/>
  <c r="G2433" i="1"/>
  <c r="G2431" i="1"/>
  <c r="G2429" i="1"/>
  <c r="G2427" i="1"/>
  <c r="G2425" i="1"/>
  <c r="G2421" i="1"/>
  <c r="G2419" i="1"/>
  <c r="G2417" i="1"/>
  <c r="G2415" i="1"/>
  <c r="G2413" i="1"/>
  <c r="G2411" i="1"/>
  <c r="G2409" i="1"/>
  <c r="G2407" i="1"/>
  <c r="G2405" i="1"/>
  <c r="G2403" i="1"/>
  <c r="G2401" i="1"/>
  <c r="G2399" i="1"/>
  <c r="G2397" i="1"/>
  <c r="G2395" i="1"/>
  <c r="G2393" i="1"/>
  <c r="G2389" i="1"/>
  <c r="G2387" i="1"/>
  <c r="G2385" i="1"/>
  <c r="G2383" i="1"/>
  <c r="G2381" i="1"/>
  <c r="G2379" i="1"/>
  <c r="G2377" i="1"/>
  <c r="G2375" i="1"/>
  <c r="G2373" i="1"/>
  <c r="G2371" i="1"/>
  <c r="G2369" i="1"/>
  <c r="G2367" i="1"/>
  <c r="G2363" i="1"/>
  <c r="G2361" i="1"/>
  <c r="G2359" i="1"/>
  <c r="G2357" i="1"/>
  <c r="G2353" i="1"/>
  <c r="G2351" i="1"/>
  <c r="G2349" i="1"/>
  <c r="G2347" i="1"/>
  <c r="G2345" i="1"/>
  <c r="G2343" i="1"/>
  <c r="G2341" i="1"/>
  <c r="G2339" i="1"/>
  <c r="G2337" i="1"/>
  <c r="G2335" i="1"/>
  <c r="G2333" i="1"/>
  <c r="G2331" i="1"/>
  <c r="G2329" i="1"/>
  <c r="G2327" i="1"/>
  <c r="G2325" i="1"/>
  <c r="G2323" i="1"/>
  <c r="G2321" i="1"/>
  <c r="G2319" i="1"/>
  <c r="G2317" i="1"/>
  <c r="G2315" i="1"/>
  <c r="G2313" i="1"/>
  <c r="G2311" i="1"/>
  <c r="G2309" i="1"/>
  <c r="G2307" i="1"/>
  <c r="G2305" i="1"/>
  <c r="G2303" i="1"/>
  <c r="G2299" i="1"/>
  <c r="G2297" i="1"/>
  <c r="G2295" i="1"/>
  <c r="G2293" i="1"/>
  <c r="G2287" i="1"/>
  <c r="G2285" i="1"/>
  <c r="G2283" i="1"/>
  <c r="G2281" i="1"/>
  <c r="G2279" i="1"/>
  <c r="G2271" i="1"/>
  <c r="G2269" i="1"/>
  <c r="G2267" i="1"/>
  <c r="G2265" i="1"/>
  <c r="G2263" i="1"/>
  <c r="G2261" i="1"/>
  <c r="G2259" i="1"/>
  <c r="G2257" i="1"/>
  <c r="G2255" i="1"/>
  <c r="G2253" i="1"/>
  <c r="G2249" i="1"/>
  <c r="G2247" i="1"/>
  <c r="G2245" i="1"/>
  <c r="G2243" i="1"/>
  <c r="G2241" i="1"/>
  <c r="G2239" i="1"/>
  <c r="G2237" i="1"/>
  <c r="G2235" i="1"/>
  <c r="G2233" i="1"/>
  <c r="G2231" i="1"/>
  <c r="G2229" i="1"/>
  <c r="G2227" i="1"/>
  <c r="G2225" i="1"/>
  <c r="G2223" i="1"/>
  <c r="G2221" i="1"/>
  <c r="G2219" i="1"/>
  <c r="G2217" i="1"/>
  <c r="G2215" i="1"/>
  <c r="G2213" i="1"/>
  <c r="G2211" i="1"/>
  <c r="G2209" i="1"/>
  <c r="G2207" i="1"/>
  <c r="G2205" i="1"/>
  <c r="G2203" i="1"/>
  <c r="G2201" i="1"/>
  <c r="G2199" i="1"/>
  <c r="G2197" i="1"/>
  <c r="G2195" i="1"/>
  <c r="G2193" i="1"/>
  <c r="G2191" i="1"/>
  <c r="G2189" i="1"/>
  <c r="G2187" i="1"/>
  <c r="G2185" i="1"/>
  <c r="G2183" i="1"/>
  <c r="G2181" i="1"/>
  <c r="G2179" i="1"/>
  <c r="G2177" i="1"/>
  <c r="G2175" i="1"/>
  <c r="G2173" i="1"/>
  <c r="G2171" i="1"/>
  <c r="G2169" i="1"/>
  <c r="G2167" i="1"/>
  <c r="G2165" i="1"/>
  <c r="G2163" i="1"/>
  <c r="G2161" i="1"/>
  <c r="G2159" i="1"/>
  <c r="G2157" i="1"/>
  <c r="G2155" i="1"/>
  <c r="G2153" i="1"/>
  <c r="G2151" i="1"/>
  <c r="G2149" i="1"/>
  <c r="G2147" i="1"/>
  <c r="G2145" i="1"/>
  <c r="G2143" i="1"/>
  <c r="G2141" i="1"/>
  <c r="G2139" i="1"/>
  <c r="G2135" i="1"/>
  <c r="G2133" i="1"/>
  <c r="G2131" i="1"/>
  <c r="G2129" i="1"/>
  <c r="G2127" i="1"/>
  <c r="G2125" i="1"/>
  <c r="G2123" i="1"/>
  <c r="G2121" i="1"/>
  <c r="G2119" i="1"/>
  <c r="G2117" i="1"/>
  <c r="G2113" i="1"/>
  <c r="G2111" i="1"/>
  <c r="G2109" i="1"/>
  <c r="G2107" i="1"/>
  <c r="G2105" i="1"/>
  <c r="G2103" i="1"/>
  <c r="G2101" i="1"/>
  <c r="G2099" i="1"/>
  <c r="G2095" i="1"/>
  <c r="G2093" i="1"/>
  <c r="G2091" i="1"/>
  <c r="G2089" i="1"/>
  <c r="G2087" i="1"/>
  <c r="G2085" i="1"/>
  <c r="G2083" i="1"/>
  <c r="G2081" i="1"/>
  <c r="G2077" i="1"/>
  <c r="G2574" i="1"/>
  <c r="G2572" i="1"/>
  <c r="G2570" i="1"/>
  <c r="G2568" i="1"/>
  <c r="G2566" i="1"/>
  <c r="G2564" i="1"/>
  <c r="G2562" i="1"/>
  <c r="G2560" i="1"/>
  <c r="G2556" i="1"/>
  <c r="G2554" i="1"/>
  <c r="G2552" i="1"/>
  <c r="G2550" i="1"/>
  <c r="G2548" i="1"/>
  <c r="G2546" i="1"/>
  <c r="G2544" i="1"/>
  <c r="G2542" i="1"/>
  <c r="G2538" i="1"/>
  <c r="G2536" i="1"/>
  <c r="G2534" i="1"/>
  <c r="G2532" i="1"/>
  <c r="G2530" i="1"/>
  <c r="G2528" i="1"/>
  <c r="G2526" i="1"/>
  <c r="G2524" i="1"/>
  <c r="G2522" i="1"/>
  <c r="G2520" i="1"/>
  <c r="G2518" i="1"/>
  <c r="G2516" i="1"/>
  <c r="G2514" i="1"/>
  <c r="G2512" i="1"/>
  <c r="G2510" i="1"/>
  <c r="G2508" i="1"/>
  <c r="G2504" i="1"/>
  <c r="G2502" i="1"/>
  <c r="G2500" i="1"/>
  <c r="G2498" i="1"/>
  <c r="G2496" i="1"/>
  <c r="G2492" i="1"/>
  <c r="G2490" i="1"/>
  <c r="G2488" i="1"/>
  <c r="G2486" i="1"/>
  <c r="G2484" i="1"/>
  <c r="G2482" i="1"/>
  <c r="G2480" i="1"/>
  <c r="G2476" i="1"/>
  <c r="G2474" i="1"/>
  <c r="G2472" i="1"/>
  <c r="G2470" i="1"/>
  <c r="G2466" i="1"/>
  <c r="G2464" i="1"/>
  <c r="G2462" i="1"/>
  <c r="G2460" i="1"/>
  <c r="G2458" i="1"/>
  <c r="G2456" i="1"/>
  <c r="G2454" i="1"/>
  <c r="G2452" i="1"/>
  <c r="G2450" i="1"/>
  <c r="G2446" i="1"/>
  <c r="G2444" i="1"/>
  <c r="G2442" i="1"/>
  <c r="G2440" i="1"/>
  <c r="G2438" i="1"/>
  <c r="G2436" i="1"/>
  <c r="G2434" i="1"/>
  <c r="G2432" i="1"/>
  <c r="G2428" i="1"/>
  <c r="G2426" i="1"/>
  <c r="G2424" i="1"/>
  <c r="G2422" i="1"/>
  <c r="G2420" i="1"/>
  <c r="G2418" i="1"/>
  <c r="G2414" i="1"/>
  <c r="G2412" i="1"/>
  <c r="G2410" i="1"/>
  <c r="G2408" i="1"/>
  <c r="G2404" i="1"/>
  <c r="G2402" i="1"/>
  <c r="G2400" i="1"/>
  <c r="G2398" i="1"/>
  <c r="G2396" i="1"/>
  <c r="G2394" i="1"/>
  <c r="G2392" i="1"/>
  <c r="G2390" i="1"/>
  <c r="G2388" i="1"/>
  <c r="G2386" i="1"/>
  <c r="G2384" i="1"/>
  <c r="G2382" i="1"/>
  <c r="G2380" i="1"/>
  <c r="G2378" i="1"/>
  <c r="G2374" i="1"/>
  <c r="G2372" i="1"/>
  <c r="G2370" i="1"/>
  <c r="G2368" i="1"/>
  <c r="G2366" i="1"/>
  <c r="G2364" i="1"/>
  <c r="G2362" i="1"/>
  <c r="G2360" i="1"/>
  <c r="G2358" i="1"/>
  <c r="G2356" i="1"/>
  <c r="G2354" i="1"/>
  <c r="G2352" i="1"/>
  <c r="G2350" i="1"/>
  <c r="G2348" i="1"/>
  <c r="G2346" i="1"/>
  <c r="G2344" i="1"/>
  <c r="G2342" i="1"/>
  <c r="G2340" i="1"/>
  <c r="G2336" i="1"/>
  <c r="G2334" i="1"/>
  <c r="G2332" i="1"/>
  <c r="G2330" i="1"/>
  <c r="G2326" i="1"/>
  <c r="G2324" i="1"/>
  <c r="G2322" i="1"/>
  <c r="G2320" i="1"/>
  <c r="G2316" i="1"/>
  <c r="G2314" i="1"/>
  <c r="G2312" i="1"/>
  <c r="G2310" i="1"/>
  <c r="G2306" i="1"/>
  <c r="G2304" i="1"/>
  <c r="G2302" i="1"/>
  <c r="G2300" i="1"/>
  <c r="G2298" i="1"/>
  <c r="G2296" i="1"/>
  <c r="G2294" i="1"/>
  <c r="G2292" i="1"/>
  <c r="G2288" i="1"/>
  <c r="G2286" i="1"/>
  <c r="G2282" i="1"/>
  <c r="G2280" i="1"/>
  <c r="G2278" i="1"/>
  <c r="G2272" i="1"/>
  <c r="G2268" i="1"/>
  <c r="G2266" i="1"/>
  <c r="G2264" i="1"/>
  <c r="G2262" i="1"/>
  <c r="G2260" i="1"/>
  <c r="G2258" i="1"/>
  <c r="G2256" i="1"/>
  <c r="G2254" i="1"/>
  <c r="G2252" i="1"/>
  <c r="G2250" i="1"/>
  <c r="G2248" i="1"/>
  <c r="G2246" i="1"/>
  <c r="G2244" i="1"/>
  <c r="G2242" i="1"/>
  <c r="G2240" i="1"/>
  <c r="G2236" i="1"/>
  <c r="G2234" i="1"/>
  <c r="G2232" i="1"/>
  <c r="G2230" i="1"/>
  <c r="G2228" i="1"/>
  <c r="G2226" i="1"/>
  <c r="G2224" i="1"/>
  <c r="G2222" i="1"/>
  <c r="G2220" i="1"/>
  <c r="G2218" i="1"/>
  <c r="G2216" i="1"/>
  <c r="G2214" i="1"/>
  <c r="G2210" i="1"/>
  <c r="G2208" i="1"/>
  <c r="G2206" i="1"/>
  <c r="G2204" i="1"/>
  <c r="G2202" i="1"/>
  <c r="G2200" i="1"/>
  <c r="G2198" i="1"/>
  <c r="G2196" i="1"/>
  <c r="G2194" i="1"/>
  <c r="G2192" i="1"/>
  <c r="G2190" i="1"/>
  <c r="G2188" i="1"/>
  <c r="G2186" i="1"/>
  <c r="G2184" i="1"/>
  <c r="G2182" i="1"/>
  <c r="G2178" i="1"/>
  <c r="G2176" i="1"/>
  <c r="G2174" i="1"/>
  <c r="G2172" i="1"/>
  <c r="G2170" i="1"/>
  <c r="G2168" i="1"/>
  <c r="G2166" i="1"/>
  <c r="G2164" i="1"/>
  <c r="G2162" i="1"/>
  <c r="G2160" i="1"/>
  <c r="G2158" i="1"/>
  <c r="G2156" i="1"/>
  <c r="G2154" i="1"/>
  <c r="G2152" i="1"/>
  <c r="G2150" i="1"/>
  <c r="G2148" i="1"/>
  <c r="G2146" i="1"/>
  <c r="G2144" i="1"/>
  <c r="G2142" i="1"/>
  <c r="G2140" i="1"/>
  <c r="G2138" i="1"/>
  <c r="G2136" i="1"/>
  <c r="G2134" i="1"/>
  <c r="G2132" i="1"/>
  <c r="G2130" i="1"/>
  <c r="G2128" i="1"/>
  <c r="G2124" i="1"/>
  <c r="G2122" i="1"/>
  <c r="G2120" i="1"/>
  <c r="G2118" i="1"/>
  <c r="G2116" i="1"/>
  <c r="G2114" i="1"/>
  <c r="G2112" i="1"/>
  <c r="G2110" i="1"/>
  <c r="G2106" i="1"/>
  <c r="G2104" i="1"/>
  <c r="G2102" i="1"/>
  <c r="G2100" i="1"/>
  <c r="G2098" i="1"/>
  <c r="G2096" i="1"/>
  <c r="G2094" i="1"/>
  <c r="G2092" i="1"/>
  <c r="G2090" i="1"/>
  <c r="G2088" i="1"/>
  <c r="G2086" i="1"/>
  <c r="G2084" i="1"/>
  <c r="G2082" i="1"/>
  <c r="G2080" i="1"/>
  <c r="G2078" i="1"/>
  <c r="G2076" i="1"/>
  <c r="G2074" i="1"/>
  <c r="G207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6" i="1"/>
  <c r="G2048" i="1"/>
  <c r="G2050" i="1"/>
  <c r="G2052" i="1"/>
  <c r="G2056" i="1"/>
  <c r="G2058" i="1"/>
  <c r="G2060" i="1"/>
  <c r="G2062" i="1"/>
  <c r="G2064" i="1"/>
  <c r="G2066" i="1"/>
  <c r="G2068" i="1"/>
  <c r="G2070" i="1"/>
  <c r="G2075" i="1"/>
  <c r="G982" i="1"/>
  <c r="G984" i="1"/>
  <c r="G986" i="1"/>
  <c r="G988" i="1"/>
  <c r="G990" i="1"/>
  <c r="G992" i="1"/>
  <c r="G996" i="1"/>
  <c r="G998" i="1"/>
  <c r="G1010" i="1"/>
  <c r="G1018" i="1"/>
  <c r="G1024" i="1"/>
  <c r="G1028" i="1"/>
  <c r="G1030" i="1"/>
  <c r="G1042" i="1"/>
  <c r="G1046" i="1"/>
  <c r="G1050" i="1"/>
  <c r="G1056" i="1"/>
  <c r="G1058" i="1"/>
  <c r="G1062" i="1"/>
  <c r="G1064" i="1"/>
  <c r="G1068" i="1"/>
  <c r="G1070" i="1"/>
  <c r="G1074" i="1"/>
  <c r="G1078" i="1"/>
  <c r="G1082" i="1"/>
  <c r="G713" i="1"/>
  <c r="G715" i="1"/>
  <c r="G717" i="1"/>
  <c r="G721" i="1"/>
  <c r="G723" i="1"/>
  <c r="G725" i="1"/>
  <c r="G731" i="1"/>
  <c r="G733" i="1"/>
  <c r="G735" i="1"/>
  <c r="G739" i="1"/>
  <c r="G741" i="1"/>
  <c r="G743" i="1"/>
  <c r="G745" i="1"/>
  <c r="G747" i="1"/>
  <c r="G757" i="1"/>
  <c r="G759" i="1"/>
  <c r="G761" i="1"/>
  <c r="G765" i="1"/>
  <c r="G767" i="1"/>
  <c r="G769" i="1"/>
  <c r="G773" i="1"/>
  <c r="G775" i="1"/>
  <c r="G777" i="1"/>
  <c r="G781" i="1"/>
  <c r="G783" i="1"/>
  <c r="G785" i="1"/>
  <c r="G789" i="1"/>
  <c r="G791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878" i="1"/>
  <c r="G1880" i="1"/>
  <c r="G1882" i="1"/>
  <c r="G1884" i="1"/>
  <c r="G1886" i="1"/>
  <c r="G1888" i="1"/>
  <c r="G1890" i="1"/>
  <c r="G1892" i="1"/>
  <c r="G1894" i="1"/>
  <c r="G1898" i="1"/>
  <c r="G1900" i="1"/>
  <c r="G1902" i="1"/>
  <c r="G1904" i="1"/>
  <c r="G1906" i="1"/>
  <c r="G1908" i="1"/>
  <c r="G1910" i="1"/>
  <c r="G1912" i="1"/>
  <c r="G1914" i="1"/>
  <c r="G1916" i="1"/>
  <c r="G1918" i="1"/>
  <c r="G1922" i="1"/>
  <c r="G1924" i="1"/>
  <c r="G1926" i="1"/>
  <c r="G2073" i="1"/>
  <c r="G1097" i="1"/>
  <c r="G1099" i="1"/>
  <c r="G1103" i="1"/>
  <c r="G1105" i="1"/>
  <c r="G1107" i="1"/>
  <c r="G1111" i="1"/>
  <c r="G1113" i="1"/>
  <c r="G1117" i="1"/>
  <c r="G1123" i="1"/>
  <c r="G1125" i="1"/>
  <c r="G1129" i="1"/>
  <c r="G1131" i="1"/>
  <c r="G1141" i="1"/>
  <c r="G1143" i="1"/>
  <c r="G800" i="1"/>
  <c r="G802" i="1"/>
  <c r="G804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7" i="1"/>
  <c r="G1459" i="1"/>
  <c r="G1461" i="1"/>
  <c r="G1465" i="1"/>
  <c r="G1467" i="1"/>
  <c r="G1469" i="1"/>
  <c r="G1471" i="1"/>
  <c r="G1473" i="1"/>
  <c r="G1475" i="1"/>
  <c r="G1479" i="1"/>
  <c r="G1481" i="1"/>
  <c r="G1483" i="1"/>
  <c r="G1485" i="1"/>
  <c r="G1487" i="1"/>
  <c r="G1489" i="1"/>
  <c r="G1493" i="1"/>
  <c r="G1495" i="1"/>
  <c r="G1497" i="1"/>
  <c r="G1499" i="1"/>
  <c r="G1503" i="1"/>
  <c r="G1505" i="1"/>
  <c r="G1507" i="1"/>
  <c r="G1511" i="1"/>
  <c r="G1513" i="1"/>
  <c r="G1515" i="1"/>
  <c r="G1519" i="1"/>
  <c r="G1521" i="1"/>
  <c r="G1523" i="1"/>
  <c r="G1527" i="1"/>
  <c r="G1529" i="1"/>
  <c r="G1533" i="1"/>
  <c r="G1535" i="1"/>
  <c r="G1537" i="1"/>
  <c r="G1539" i="1"/>
  <c r="G1541" i="1"/>
  <c r="G1543" i="1"/>
  <c r="G1551" i="1"/>
  <c r="G1553" i="1"/>
  <c r="G1555" i="1"/>
  <c r="G1559" i="1"/>
  <c r="G1561" i="1"/>
  <c r="G1563" i="1"/>
  <c r="G1567" i="1"/>
  <c r="G1569" i="1"/>
  <c r="G1571" i="1"/>
  <c r="G1573" i="1"/>
  <c r="G1575" i="1"/>
  <c r="G1577" i="1"/>
  <c r="G1579" i="1"/>
  <c r="G1581" i="1"/>
  <c r="G1583" i="1"/>
  <c r="G1589" i="1"/>
  <c r="G1591" i="1"/>
  <c r="G1597" i="1"/>
  <c r="G1607" i="1"/>
  <c r="G1609" i="1"/>
  <c r="G1615" i="1"/>
  <c r="G1617" i="1"/>
  <c r="G1619" i="1"/>
  <c r="G1623" i="1"/>
  <c r="G1629" i="1"/>
  <c r="G1631" i="1"/>
  <c r="G1643" i="1"/>
  <c r="G1645" i="1"/>
  <c r="G1647" i="1"/>
  <c r="G1651" i="1"/>
  <c r="G1653" i="1"/>
  <c r="G1655" i="1"/>
  <c r="G1659" i="1"/>
  <c r="G1665" i="1"/>
  <c r="G1667" i="1"/>
  <c r="G1669" i="1"/>
  <c r="G1673" i="1"/>
  <c r="G1679" i="1"/>
  <c r="G1681" i="1"/>
  <c r="G1685" i="1"/>
  <c r="G1691" i="1"/>
  <c r="G1693" i="1"/>
  <c r="G1697" i="1"/>
  <c r="G1703" i="1"/>
  <c r="G1705" i="1"/>
  <c r="G1709" i="1"/>
  <c r="G1713" i="1"/>
  <c r="G1717" i="1"/>
  <c r="G1721" i="1"/>
  <c r="G1723" i="1"/>
  <c r="G1725" i="1"/>
  <c r="G1727" i="1"/>
  <c r="G1729" i="1"/>
  <c r="G1731" i="1"/>
  <c r="G1737" i="1"/>
  <c r="G1739" i="1"/>
  <c r="G1741" i="1"/>
  <c r="G1943" i="1"/>
  <c r="G1945" i="1"/>
  <c r="G1947" i="1"/>
  <c r="G1949" i="1"/>
  <c r="G1951" i="1"/>
  <c r="G1953" i="1"/>
  <c r="G1955" i="1"/>
  <c r="G1957" i="1"/>
  <c r="G1961" i="1"/>
  <c r="G1963" i="1"/>
  <c r="G1965" i="1"/>
  <c r="G1967" i="1"/>
  <c r="G1969" i="1"/>
  <c r="G1971" i="1"/>
  <c r="G1973" i="1"/>
  <c r="G1975" i="1"/>
  <c r="G1979" i="1"/>
  <c r="G1981" i="1"/>
  <c r="G1983" i="1"/>
  <c r="G1985" i="1"/>
  <c r="G1987" i="1"/>
  <c r="G1989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71" i="1"/>
  <c r="G1934" i="1"/>
  <c r="G1936" i="1"/>
  <c r="G2608" i="1"/>
  <c r="G2610" i="1"/>
  <c r="G2612" i="1"/>
  <c r="G2614" i="1"/>
  <c r="G2616" i="1"/>
  <c r="G2618" i="1"/>
  <c r="G2620" i="1"/>
  <c r="G2622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2" i="1"/>
  <c r="G2664" i="1"/>
  <c r="G2666" i="1"/>
  <c r="G2668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20" i="1"/>
  <c r="G2722" i="1"/>
  <c r="G2724" i="1"/>
  <c r="G2726" i="1"/>
  <c r="G2728" i="1"/>
  <c r="G2730" i="1"/>
  <c r="G2732" i="1"/>
  <c r="G2736" i="1"/>
  <c r="G2738" i="1"/>
  <c r="G2740" i="1"/>
  <c r="G2579" i="1"/>
  <c r="G2581" i="1"/>
  <c r="G2583" i="1"/>
  <c r="G2593" i="1"/>
  <c r="G259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609" i="1"/>
  <c r="G2611" i="1"/>
  <c r="G2613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9" i="1"/>
  <c r="G2731" i="1"/>
  <c r="G2733" i="1"/>
  <c r="G2735" i="1"/>
  <c r="G2737" i="1"/>
  <c r="G2739" i="1"/>
  <c r="G2580" i="1"/>
  <c r="G2582" i="1"/>
  <c r="G2907" i="1"/>
  <c r="G2905" i="1"/>
  <c r="G2903" i="1"/>
  <c r="G2901" i="1"/>
  <c r="G2899" i="1"/>
  <c r="G2897" i="1"/>
  <c r="G2895" i="1"/>
  <c r="G2893" i="1"/>
  <c r="G2891" i="1"/>
  <c r="G2889" i="1"/>
  <c r="G2887" i="1"/>
  <c r="G2885" i="1"/>
  <c r="G2883" i="1"/>
  <c r="G2881" i="1"/>
  <c r="G2879" i="1"/>
  <c r="G2877" i="1"/>
  <c r="G2873" i="1"/>
  <c r="G2871" i="1"/>
  <c r="G2869" i="1"/>
  <c r="G2867" i="1"/>
  <c r="G2865" i="1"/>
  <c r="G2863" i="1"/>
  <c r="G2861" i="1"/>
  <c r="G2859" i="1"/>
  <c r="G2857" i="1"/>
  <c r="G2855" i="1"/>
  <c r="G2853" i="1"/>
  <c r="G2851" i="1"/>
  <c r="G2849" i="1"/>
  <c r="G2847" i="1"/>
  <c r="G2845" i="1"/>
  <c r="G2843" i="1"/>
  <c r="G2841" i="1"/>
  <c r="G2839" i="1"/>
  <c r="G2837" i="1"/>
  <c r="G2833" i="1"/>
  <c r="G2831" i="1"/>
  <c r="G2906" i="1"/>
  <c r="G2904" i="1"/>
  <c r="G2902" i="1"/>
  <c r="G2900" i="1"/>
  <c r="G2898" i="1"/>
  <c r="G2896" i="1"/>
  <c r="G2894" i="1"/>
  <c r="G2892" i="1"/>
  <c r="G2890" i="1"/>
  <c r="G2888" i="1"/>
  <c r="G2886" i="1"/>
  <c r="G2884" i="1"/>
  <c r="G2882" i="1"/>
  <c r="G2880" i="1"/>
  <c r="G2878" i="1"/>
  <c r="G2876" i="1"/>
  <c r="G2872" i="1"/>
  <c r="G2870" i="1"/>
  <c r="G2866" i="1"/>
  <c r="G2864" i="1"/>
  <c r="G2862" i="1"/>
  <c r="G2860" i="1"/>
  <c r="G2858" i="1"/>
  <c r="G2856" i="1"/>
  <c r="G2854" i="1"/>
  <c r="G2852" i="1"/>
  <c r="G2850" i="1"/>
  <c r="G2848" i="1"/>
  <c r="G2846" i="1"/>
  <c r="G2844" i="1"/>
  <c r="G2842" i="1"/>
  <c r="G2840" i="1"/>
  <c r="G2838" i="1"/>
  <c r="G2748" i="1"/>
  <c r="G2750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8" i="1"/>
  <c r="G2790" i="1"/>
  <c r="G2792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912" i="1"/>
  <c r="G2914" i="1"/>
  <c r="G2916" i="1"/>
  <c r="G2918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40" i="1"/>
  <c r="G3042" i="1"/>
  <c r="G3044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103" i="1"/>
  <c r="G3105" i="1"/>
  <c r="G3107" i="1"/>
  <c r="G3603" i="1"/>
  <c r="G3601" i="1"/>
  <c r="G3599" i="1"/>
  <c r="G3597" i="1"/>
  <c r="G3595" i="1"/>
  <c r="G3593" i="1"/>
  <c r="G3589" i="1"/>
  <c r="G3587" i="1"/>
  <c r="G3585" i="1"/>
  <c r="G3583" i="1"/>
  <c r="G3581" i="1"/>
  <c r="G3579" i="1"/>
  <c r="G3577" i="1"/>
  <c r="G3575" i="1"/>
  <c r="G3573" i="1"/>
  <c r="G3571" i="1"/>
  <c r="G3569" i="1"/>
  <c r="G3567" i="1"/>
  <c r="G3565" i="1"/>
  <c r="G3563" i="1"/>
  <c r="G3561" i="1"/>
  <c r="G3559" i="1"/>
  <c r="G3557" i="1"/>
  <c r="G3555" i="1"/>
  <c r="G3553" i="1"/>
  <c r="G3551" i="1"/>
  <c r="G3549" i="1"/>
  <c r="G3547" i="1"/>
  <c r="G3545" i="1"/>
  <c r="G3543" i="1"/>
  <c r="G3541" i="1"/>
  <c r="G3539" i="1"/>
  <c r="G3537" i="1"/>
  <c r="G3535" i="1"/>
  <c r="G3533" i="1"/>
  <c r="G3531" i="1"/>
  <c r="G3529" i="1"/>
  <c r="G3527" i="1"/>
  <c r="G3525" i="1"/>
  <c r="G3523" i="1"/>
  <c r="G3521" i="1"/>
  <c r="G3519" i="1"/>
  <c r="G3517" i="1"/>
  <c r="G3515" i="1"/>
  <c r="G3604" i="1"/>
  <c r="G3602" i="1"/>
  <c r="G3598" i="1"/>
  <c r="G3596" i="1"/>
  <c r="G3594" i="1"/>
  <c r="G3592" i="1"/>
  <c r="G3590" i="1"/>
  <c r="G3588" i="1"/>
  <c r="G3586" i="1"/>
  <c r="G3584" i="1"/>
  <c r="G3582" i="1"/>
  <c r="G3580" i="1"/>
  <c r="G3578" i="1"/>
  <c r="G3576" i="1"/>
  <c r="G3574" i="1"/>
  <c r="G3572" i="1"/>
  <c r="G3570" i="1"/>
  <c r="G3568" i="1"/>
  <c r="G3566" i="1"/>
  <c r="G3564" i="1"/>
  <c r="G3562" i="1"/>
  <c r="G3560" i="1"/>
  <c r="G3558" i="1"/>
  <c r="G3556" i="1"/>
  <c r="G3554" i="1"/>
  <c r="G3552" i="1"/>
  <c r="G3550" i="1"/>
  <c r="G3548" i="1"/>
  <c r="G3546" i="1"/>
  <c r="G3544" i="1"/>
  <c r="G3542" i="1"/>
  <c r="G3540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200" i="1"/>
  <c r="G3202" i="1"/>
  <c r="G3204" i="1"/>
  <c r="G3206" i="1"/>
  <c r="G3208" i="1"/>
  <c r="G3210" i="1"/>
  <c r="G3212" i="1"/>
  <c r="G3214" i="1"/>
  <c r="G3218" i="1"/>
  <c r="G3220" i="1"/>
  <c r="G3222" i="1"/>
  <c r="G3226" i="1"/>
  <c r="G3228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4" i="1"/>
  <c r="G3286" i="1"/>
  <c r="G3288" i="1"/>
  <c r="G3290" i="1"/>
  <c r="G3292" i="1"/>
  <c r="G3294" i="1"/>
  <c r="G3296" i="1"/>
  <c r="G3298" i="1"/>
  <c r="G3300" i="1"/>
  <c r="G3302" i="1"/>
  <c r="G3304" i="1"/>
  <c r="G3310" i="1"/>
  <c r="G3312" i="1"/>
  <c r="G3314" i="1"/>
  <c r="G3316" i="1"/>
  <c r="G3320" i="1"/>
  <c r="G3322" i="1"/>
  <c r="G3324" i="1"/>
  <c r="G3326" i="1"/>
  <c r="G3330" i="1"/>
  <c r="G3332" i="1"/>
  <c r="G3334" i="1"/>
  <c r="G3336" i="1"/>
  <c r="G3338" i="1"/>
  <c r="G3340" i="1"/>
  <c r="G3342" i="1"/>
  <c r="G3346" i="1"/>
  <c r="G3348" i="1"/>
  <c r="G3350" i="1"/>
  <c r="G3352" i="1"/>
  <c r="G3354" i="1"/>
  <c r="G3356" i="1"/>
  <c r="G3358" i="1"/>
  <c r="G3362" i="1"/>
  <c r="G3364" i="1"/>
  <c r="G3366" i="1"/>
  <c r="G3370" i="1"/>
  <c r="G3372" i="1"/>
  <c r="G3374" i="1"/>
  <c r="G3378" i="1"/>
  <c r="G3380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10" i="1"/>
  <c r="G3512" i="1"/>
  <c r="G3514" i="1"/>
  <c r="G3518" i="1"/>
  <c r="G3522" i="1"/>
  <c r="G3526" i="1"/>
  <c r="G3530" i="1"/>
  <c r="G3534" i="1"/>
  <c r="G3538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3001" i="1"/>
  <c r="G3003" i="1"/>
  <c r="G3005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104" i="1"/>
  <c r="G3106" i="1"/>
  <c r="G3082" i="1"/>
  <c r="G3084" i="1"/>
  <c r="G3086" i="1"/>
  <c r="G3090" i="1"/>
  <c r="G3092" i="1"/>
  <c r="G3094" i="1"/>
  <c r="G3096" i="1"/>
  <c r="G3113" i="1"/>
  <c r="G3115" i="1"/>
  <c r="G3117" i="1"/>
  <c r="G3119" i="1"/>
  <c r="G3121" i="1"/>
  <c r="G3123" i="1"/>
  <c r="G3125" i="1"/>
  <c r="G3127" i="1"/>
  <c r="G3129" i="1"/>
  <c r="G3131" i="1"/>
  <c r="G3133" i="1"/>
  <c r="G3137" i="1"/>
  <c r="G3139" i="1"/>
  <c r="G3141" i="1"/>
  <c r="G3143" i="1"/>
  <c r="G3145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3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7" i="1"/>
  <c r="G3339" i="1"/>
  <c r="G3341" i="1"/>
  <c r="G3343" i="1"/>
  <c r="G3345" i="1"/>
  <c r="G3347" i="1"/>
  <c r="G3349" i="1"/>
  <c r="G3351" i="1"/>
  <c r="G3355" i="1"/>
  <c r="G3357" i="1"/>
  <c r="G3361" i="1"/>
  <c r="G3363" i="1"/>
  <c r="G3365" i="1"/>
  <c r="G3367" i="1"/>
  <c r="G3369" i="1"/>
  <c r="G3371" i="1"/>
  <c r="G3373" i="1"/>
  <c r="G3375" i="1"/>
  <c r="G3377" i="1"/>
  <c r="G3379" i="1"/>
  <c r="G3381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3" i="1"/>
  <c r="G3509" i="1"/>
  <c r="G3511" i="1"/>
  <c r="G3513" i="1"/>
  <c r="G3516" i="1"/>
  <c r="G3520" i="1"/>
  <c r="G3524" i="1"/>
  <c r="G3528" i="1"/>
  <c r="G3532" i="1"/>
  <c r="G3536" i="1"/>
  <c r="G4430" i="1"/>
  <c r="G4428" i="1"/>
  <c r="G4426" i="1"/>
  <c r="G4424" i="1"/>
  <c r="G4422" i="1"/>
  <c r="G4420" i="1"/>
  <c r="G4418" i="1"/>
  <c r="G4416" i="1"/>
  <c r="G4414" i="1"/>
  <c r="G4412" i="1"/>
  <c r="G4410" i="1"/>
  <c r="G4406" i="1"/>
  <c r="G4404" i="1"/>
  <c r="G4400" i="1"/>
  <c r="G4398" i="1"/>
  <c r="G4396" i="1"/>
  <c r="G4394" i="1"/>
  <c r="G4390" i="1"/>
  <c r="G4388" i="1"/>
  <c r="G4386" i="1"/>
  <c r="G4384" i="1"/>
  <c r="G4382" i="1"/>
  <c r="G4380" i="1"/>
  <c r="G4378" i="1"/>
  <c r="G4376" i="1"/>
  <c r="G4374" i="1"/>
  <c r="G4372" i="1"/>
  <c r="G4370" i="1"/>
  <c r="G4368" i="1"/>
  <c r="G4366" i="1"/>
  <c r="G4362" i="1"/>
  <c r="G4360" i="1"/>
  <c r="G4358" i="1"/>
  <c r="G4356" i="1"/>
  <c r="G4354" i="1"/>
  <c r="G4352" i="1"/>
  <c r="G4350" i="1"/>
  <c r="G4348" i="1"/>
  <c r="G4346" i="1"/>
  <c r="G4344" i="1"/>
  <c r="G4342" i="1"/>
  <c r="G4340" i="1"/>
  <c r="G4338" i="1"/>
  <c r="G4336" i="1"/>
  <c r="G4334" i="1"/>
  <c r="G4332" i="1"/>
  <c r="G4330" i="1"/>
  <c r="G4328" i="1"/>
  <c r="G4326" i="1"/>
  <c r="G4324" i="1"/>
  <c r="G4320" i="1"/>
  <c r="G4318" i="1"/>
  <c r="G4316" i="1"/>
  <c r="G4314" i="1"/>
  <c r="G4312" i="1"/>
  <c r="G4310" i="1"/>
  <c r="G4308" i="1"/>
  <c r="G4306" i="1"/>
  <c r="G4304" i="1"/>
  <c r="G4302" i="1"/>
  <c r="G4300" i="1"/>
  <c r="G4298" i="1"/>
  <c r="G4296" i="1"/>
  <c r="G4294" i="1"/>
  <c r="G4292" i="1"/>
  <c r="G4290" i="1"/>
  <c r="G4288" i="1"/>
  <c r="G4286" i="1"/>
  <c r="G4284" i="1"/>
  <c r="G4282" i="1"/>
  <c r="G4280" i="1"/>
  <c r="G4278" i="1"/>
  <c r="G4276" i="1"/>
  <c r="G4274" i="1"/>
  <c r="G4272" i="1"/>
  <c r="G4270" i="1"/>
  <c r="G4268" i="1"/>
  <c r="G4266" i="1"/>
  <c r="G4264" i="1"/>
  <c r="G4262" i="1"/>
  <c r="G4260" i="1"/>
  <c r="G4258" i="1"/>
  <c r="G4256" i="1"/>
  <c r="G4254" i="1"/>
  <c r="G4252" i="1"/>
  <c r="G4250" i="1"/>
  <c r="G4248" i="1"/>
  <c r="G4246" i="1"/>
  <c r="G4244" i="1"/>
  <c r="G4242" i="1"/>
  <c r="G4240" i="1"/>
  <c r="G4238" i="1"/>
  <c r="G4236" i="1"/>
  <c r="G4234" i="1"/>
  <c r="G4232" i="1"/>
  <c r="G4230" i="1"/>
  <c r="G4228" i="1"/>
  <c r="G4226" i="1"/>
  <c r="G4224" i="1"/>
  <c r="G4222" i="1"/>
  <c r="G4220" i="1"/>
  <c r="G4218" i="1"/>
  <c r="G4216" i="1"/>
  <c r="G4214" i="1"/>
  <c r="G4212" i="1"/>
  <c r="G4210" i="1"/>
  <c r="G4208" i="1"/>
  <c r="G4206" i="1"/>
  <c r="G4204" i="1"/>
  <c r="G4202" i="1"/>
  <c r="G4200" i="1"/>
  <c r="G4198" i="1"/>
  <c r="G4196" i="1"/>
  <c r="G4194" i="1"/>
  <c r="G4192" i="1"/>
  <c r="G4190" i="1"/>
  <c r="G4188" i="1"/>
  <c r="G4186" i="1"/>
  <c r="G4184" i="1"/>
  <c r="G4182" i="1"/>
  <c r="G4178" i="1"/>
  <c r="G4176" i="1"/>
  <c r="G4174" i="1"/>
  <c r="G4172" i="1"/>
  <c r="G4170" i="1"/>
  <c r="G4168" i="1"/>
  <c r="G4166" i="1"/>
  <c r="G4164" i="1"/>
  <c r="G4429" i="1"/>
  <c r="G4427" i="1"/>
  <c r="G4423" i="1"/>
  <c r="G4421" i="1"/>
  <c r="G4419" i="1"/>
  <c r="G4417" i="1"/>
  <c r="G4415" i="1"/>
  <c r="G4413" i="1"/>
  <c r="G4411" i="1"/>
  <c r="G4407" i="1"/>
  <c r="G4405" i="1"/>
  <c r="G4403" i="1"/>
  <c r="G4401" i="1"/>
  <c r="G4399" i="1"/>
  <c r="G4397" i="1"/>
  <c r="G4395" i="1"/>
  <c r="G4393" i="1"/>
  <c r="G4391" i="1"/>
  <c r="G4389" i="1"/>
  <c r="G4387" i="1"/>
  <c r="G4385" i="1"/>
  <c r="G4383" i="1"/>
  <c r="G4381" i="1"/>
  <c r="G4379" i="1"/>
  <c r="G4377" i="1"/>
  <c r="G4373" i="1"/>
  <c r="G4371" i="1"/>
  <c r="G4369" i="1"/>
  <c r="G4367" i="1"/>
  <c r="G4365" i="1"/>
  <c r="G4363" i="1"/>
  <c r="G4361" i="1"/>
  <c r="G4359" i="1"/>
  <c r="G4357" i="1"/>
  <c r="G4355" i="1"/>
  <c r="G4351" i="1"/>
  <c r="G4349" i="1"/>
  <c r="G4347" i="1"/>
  <c r="G4345" i="1"/>
  <c r="G4343" i="1"/>
  <c r="G4339" i="1"/>
  <c r="G4337" i="1"/>
  <c r="G4335" i="1"/>
  <c r="G4333" i="1"/>
  <c r="G4331" i="1"/>
  <c r="G4329" i="1"/>
  <c r="G4327" i="1"/>
  <c r="G4325" i="1"/>
  <c r="G4323" i="1"/>
  <c r="G4321" i="1"/>
  <c r="G4319" i="1"/>
  <c r="G4317" i="1"/>
  <c r="G4315" i="1"/>
  <c r="G4313" i="1"/>
  <c r="G4311" i="1"/>
  <c r="G4309" i="1"/>
  <c r="G4305" i="1"/>
  <c r="G4303" i="1"/>
  <c r="G4301" i="1"/>
  <c r="G4299" i="1"/>
  <c r="G4297" i="1"/>
  <c r="G4295" i="1"/>
  <c r="G4291" i="1"/>
  <c r="G4289" i="1"/>
  <c r="G4287" i="1"/>
  <c r="G4285" i="1"/>
  <c r="G4283" i="1"/>
  <c r="G4281" i="1"/>
  <c r="G4279" i="1"/>
  <c r="G4277" i="1"/>
  <c r="G4275" i="1"/>
  <c r="G4273" i="1"/>
  <c r="G4271" i="1"/>
  <c r="G4269" i="1"/>
  <c r="G4267" i="1"/>
  <c r="G4265" i="1"/>
  <c r="G4263" i="1"/>
  <c r="G4261" i="1"/>
  <c r="G4259" i="1"/>
  <c r="G4257" i="1"/>
  <c r="G4255" i="1"/>
  <c r="G4253" i="1"/>
  <c r="G4251" i="1"/>
  <c r="G4249" i="1"/>
  <c r="G4247" i="1"/>
  <c r="G4245" i="1"/>
  <c r="G4243" i="1"/>
  <c r="G4241" i="1"/>
  <c r="G4237" i="1"/>
  <c r="G4235" i="1"/>
  <c r="G4233" i="1"/>
  <c r="G4231" i="1"/>
  <c r="G4229" i="1"/>
  <c r="G4227" i="1"/>
  <c r="G4225" i="1"/>
  <c r="G4223" i="1"/>
  <c r="G4221" i="1"/>
  <c r="G4219" i="1"/>
  <c r="G4217" i="1"/>
  <c r="G4215" i="1"/>
  <c r="G4213" i="1"/>
  <c r="G4211" i="1"/>
  <c r="G4209" i="1"/>
  <c r="G4207" i="1"/>
  <c r="G4205" i="1"/>
  <c r="G4203" i="1"/>
  <c r="G4201" i="1"/>
  <c r="G4199" i="1"/>
  <c r="G4197" i="1"/>
  <c r="G4195" i="1"/>
  <c r="G4193" i="1"/>
  <c r="G4191" i="1"/>
  <c r="G4189" i="1"/>
  <c r="G4187" i="1"/>
  <c r="G4185" i="1"/>
  <c r="G4183" i="1"/>
  <c r="G4181" i="1"/>
  <c r="G4179" i="1"/>
  <c r="G4177" i="1"/>
  <c r="G4175" i="1"/>
  <c r="G4173" i="1"/>
  <c r="G4171" i="1"/>
  <c r="G4169" i="1"/>
  <c r="G4167" i="1"/>
  <c r="G4165" i="1"/>
  <c r="G4163" i="1"/>
  <c r="G4161" i="1"/>
  <c r="G4159" i="1"/>
  <c r="G4157" i="1"/>
  <c r="G4155" i="1"/>
  <c r="G4153" i="1"/>
  <c r="G4151" i="1"/>
  <c r="G4149" i="1"/>
  <c r="G4147" i="1"/>
  <c r="G4145" i="1"/>
  <c r="G4143" i="1"/>
  <c r="G4141" i="1"/>
  <c r="G4139" i="1"/>
  <c r="G4137" i="1"/>
  <c r="G4135" i="1"/>
  <c r="G4133" i="1"/>
  <c r="G4131" i="1"/>
  <c r="G4129" i="1"/>
  <c r="G4127" i="1"/>
  <c r="G4125" i="1"/>
  <c r="G4123" i="1"/>
  <c r="G4121" i="1"/>
  <c r="G4119" i="1"/>
  <c r="G4117" i="1"/>
  <c r="G4115" i="1"/>
  <c r="G4113" i="1"/>
  <c r="G4111" i="1"/>
  <c r="G4109" i="1"/>
  <c r="G4107" i="1"/>
  <c r="G4105" i="1"/>
  <c r="G4103" i="1"/>
  <c r="G4101" i="1"/>
  <c r="G4099" i="1"/>
  <c r="G4097" i="1"/>
  <c r="G4095" i="1"/>
  <c r="G4093" i="1"/>
  <c r="G4091" i="1"/>
  <c r="G4089" i="1"/>
  <c r="G4087" i="1"/>
  <c r="G4085" i="1"/>
  <c r="G4083" i="1"/>
  <c r="G4081" i="1"/>
  <c r="G4079" i="1"/>
  <c r="G4077" i="1"/>
  <c r="G4075" i="1"/>
  <c r="G4073" i="1"/>
  <c r="G4071" i="1"/>
  <c r="G4069" i="1"/>
  <c r="G4067" i="1"/>
  <c r="G4065" i="1"/>
  <c r="G4063" i="1"/>
  <c r="G4061" i="1"/>
  <c r="G4059" i="1"/>
  <c r="G4057" i="1"/>
  <c r="G4055" i="1"/>
  <c r="G4053" i="1"/>
  <c r="G4051" i="1"/>
  <c r="G4049" i="1"/>
  <c r="G4047" i="1"/>
  <c r="G4043" i="1"/>
  <c r="G4041" i="1"/>
  <c r="G4039" i="1"/>
  <c r="G4037" i="1"/>
  <c r="G4035" i="1"/>
  <c r="G4033" i="1"/>
  <c r="G4031" i="1"/>
  <c r="G4029" i="1"/>
  <c r="G4027" i="1"/>
  <c r="G4025" i="1"/>
  <c r="G4023" i="1"/>
  <c r="G4021" i="1"/>
  <c r="G4019" i="1"/>
  <c r="G4017" i="1"/>
  <c r="G4015" i="1"/>
  <c r="G4013" i="1"/>
  <c r="G4011" i="1"/>
  <c r="G4009" i="1"/>
  <c r="G4007" i="1"/>
  <c r="G4005" i="1"/>
  <c r="G4003" i="1"/>
  <c r="G4001" i="1"/>
  <c r="G3999" i="1"/>
  <c r="G3997" i="1"/>
  <c r="G3995" i="1"/>
  <c r="G3993" i="1"/>
  <c r="G3991" i="1"/>
  <c r="G3989" i="1"/>
  <c r="G3987" i="1"/>
  <c r="G3985" i="1"/>
  <c r="G3983" i="1"/>
  <c r="G3981" i="1"/>
  <c r="G3979" i="1"/>
  <c r="G3977" i="1"/>
  <c r="G3975" i="1"/>
  <c r="G3973" i="1"/>
  <c r="G3971" i="1"/>
  <c r="G3969" i="1"/>
  <c r="G3967" i="1"/>
  <c r="G3965" i="1"/>
  <c r="G3963" i="1"/>
  <c r="G3961" i="1"/>
  <c r="G3959" i="1"/>
  <c r="G3957" i="1"/>
  <c r="G3955" i="1"/>
  <c r="G3953" i="1"/>
  <c r="G3951" i="1"/>
  <c r="G3949" i="1"/>
  <c r="G3947" i="1"/>
  <c r="G3945" i="1"/>
  <c r="G3943" i="1"/>
  <c r="G3939" i="1"/>
  <c r="G3937" i="1"/>
  <c r="G3935" i="1"/>
  <c r="G3933" i="1"/>
  <c r="G3931" i="1"/>
  <c r="G3929" i="1"/>
  <c r="G3927" i="1"/>
  <c r="G3925" i="1"/>
  <c r="G3923" i="1"/>
  <c r="G3921" i="1"/>
  <c r="G3919" i="1"/>
  <c r="G3917" i="1"/>
  <c r="G3915" i="1"/>
  <c r="G3913" i="1"/>
  <c r="G3911" i="1"/>
  <c r="G3909" i="1"/>
  <c r="G3907" i="1"/>
  <c r="G3905" i="1"/>
  <c r="G3903" i="1"/>
  <c r="G3901" i="1"/>
  <c r="G3899" i="1"/>
  <c r="G3895" i="1"/>
  <c r="G3893" i="1"/>
  <c r="G3891" i="1"/>
  <c r="G3889" i="1"/>
  <c r="G3887" i="1"/>
  <c r="G3885" i="1"/>
  <c r="G3883" i="1"/>
  <c r="G3881" i="1"/>
  <c r="G3879" i="1"/>
  <c r="G3877" i="1"/>
  <c r="G3875" i="1"/>
  <c r="G3873" i="1"/>
  <c r="G3871" i="1"/>
  <c r="G3869" i="1"/>
  <c r="G3867" i="1"/>
  <c r="G3865" i="1"/>
  <c r="G3863" i="1"/>
  <c r="G3861" i="1"/>
  <c r="G3859" i="1"/>
  <c r="G3857" i="1"/>
  <c r="G3855" i="1"/>
  <c r="G3851" i="1"/>
  <c r="G3849" i="1"/>
  <c r="G3847" i="1"/>
  <c r="G3845" i="1"/>
  <c r="G3843" i="1"/>
  <c r="G3841" i="1"/>
  <c r="G3839" i="1"/>
  <c r="G3837" i="1"/>
  <c r="G3835" i="1"/>
  <c r="G3833" i="1"/>
  <c r="G3831" i="1"/>
  <c r="G3829" i="1"/>
  <c r="G3827" i="1"/>
  <c r="G3825" i="1"/>
  <c r="G3823" i="1"/>
  <c r="G3821" i="1"/>
  <c r="G3819" i="1"/>
  <c r="G4160" i="1"/>
  <c r="G4158" i="1"/>
  <c r="G4156" i="1"/>
  <c r="G4154" i="1"/>
  <c r="G4152" i="1"/>
  <c r="G4150" i="1"/>
  <c r="G4148" i="1"/>
  <c r="G4146" i="1"/>
  <c r="G4144" i="1"/>
  <c r="G4140" i="1"/>
  <c r="G4138" i="1"/>
  <c r="G4136" i="1"/>
  <c r="G4134" i="1"/>
  <c r="G4132" i="1"/>
  <c r="G4128" i="1"/>
  <c r="G4126" i="1"/>
  <c r="G4124" i="1"/>
  <c r="G4122" i="1"/>
  <c r="G4120" i="1"/>
  <c r="G4116" i="1"/>
  <c r="G4114" i="1"/>
  <c r="G4112" i="1"/>
  <c r="G4110" i="1"/>
  <c r="G4108" i="1"/>
  <c r="G4106" i="1"/>
  <c r="G4104" i="1"/>
  <c r="G4102" i="1"/>
  <c r="G4100" i="1"/>
  <c r="G4098" i="1"/>
  <c r="G4096" i="1"/>
  <c r="G4094" i="1"/>
  <c r="G4092" i="1"/>
  <c r="G4090" i="1"/>
  <c r="G4088" i="1"/>
  <c r="G4086" i="1"/>
  <c r="G4084" i="1"/>
  <c r="G4082" i="1"/>
  <c r="G4080" i="1"/>
  <c r="G4078" i="1"/>
  <c r="G4076" i="1"/>
  <c r="G4074" i="1"/>
  <c r="G4072" i="1"/>
  <c r="G4070" i="1"/>
  <c r="G4068" i="1"/>
  <c r="G4066" i="1"/>
  <c r="G4064" i="1"/>
  <c r="G4062" i="1"/>
  <c r="G4060" i="1"/>
  <c r="G4058" i="1"/>
  <c r="G4056" i="1"/>
  <c r="G4054" i="1"/>
  <c r="G4052" i="1"/>
  <c r="G4050" i="1"/>
  <c r="G4048" i="1"/>
  <c r="G4046" i="1"/>
  <c r="G4044" i="1"/>
  <c r="G4042" i="1"/>
  <c r="G4040" i="1"/>
  <c r="G4038" i="1"/>
  <c r="G4036" i="1"/>
  <c r="G4034" i="1"/>
  <c r="G4032" i="1"/>
  <c r="G4030" i="1"/>
  <c r="G4028" i="1"/>
  <c r="G4026" i="1"/>
  <c r="G4024" i="1"/>
  <c r="G4022" i="1"/>
  <c r="G4020" i="1"/>
  <c r="G4018" i="1"/>
  <c r="G4016" i="1"/>
  <c r="G4014" i="1"/>
  <c r="G4012" i="1"/>
  <c r="G4010" i="1"/>
  <c r="G4008" i="1"/>
  <c r="G4006" i="1"/>
  <c r="G4004" i="1"/>
  <c r="G4002" i="1"/>
  <c r="G4000" i="1"/>
  <c r="G3998" i="1"/>
  <c r="G3996" i="1"/>
  <c r="G3994" i="1"/>
  <c r="G3992" i="1"/>
  <c r="G3990" i="1"/>
  <c r="G3988" i="1"/>
  <c r="G3986" i="1"/>
  <c r="G3984" i="1"/>
  <c r="G3982" i="1"/>
  <c r="G3980" i="1"/>
  <c r="G3978" i="1"/>
  <c r="G3976" i="1"/>
  <c r="G3974" i="1"/>
  <c r="G3972" i="1"/>
  <c r="G3970" i="1"/>
  <c r="G3968" i="1"/>
  <c r="G3966" i="1"/>
  <c r="G3964" i="1"/>
  <c r="G3960" i="1"/>
  <c r="G3958" i="1"/>
  <c r="G3956" i="1"/>
  <c r="G3954" i="1"/>
  <c r="G3952" i="1"/>
  <c r="G3950" i="1"/>
  <c r="G3948" i="1"/>
  <c r="G3946" i="1"/>
  <c r="G3944" i="1"/>
  <c r="G3942" i="1"/>
  <c r="G3940" i="1"/>
  <c r="G3938" i="1"/>
  <c r="G3936" i="1"/>
  <c r="G3934" i="1"/>
  <c r="G3932" i="1"/>
  <c r="G3930" i="1"/>
  <c r="G3928" i="1"/>
  <c r="G3926" i="1"/>
  <c r="G3924" i="1"/>
  <c r="G3922" i="1"/>
  <c r="G3920" i="1"/>
  <c r="G3916" i="1"/>
  <c r="G3914" i="1"/>
  <c r="G3912" i="1"/>
  <c r="G3910" i="1"/>
  <c r="G3908" i="1"/>
  <c r="G3906" i="1"/>
  <c r="G3904" i="1"/>
  <c r="G3902" i="1"/>
  <c r="G3900" i="1"/>
  <c r="G3898" i="1"/>
  <c r="G3896" i="1"/>
  <c r="G3894" i="1"/>
  <c r="G3892" i="1"/>
  <c r="G3890" i="1"/>
  <c r="G3888" i="1"/>
  <c r="G3886" i="1"/>
  <c r="G3884" i="1"/>
  <c r="G3882" i="1"/>
  <c r="G3880" i="1"/>
  <c r="G3878" i="1"/>
  <c r="G3876" i="1"/>
  <c r="G3872" i="1"/>
  <c r="G3870" i="1"/>
  <c r="G3868" i="1"/>
  <c r="G3866" i="1"/>
  <c r="G3864" i="1"/>
  <c r="G3862" i="1"/>
  <c r="G3860" i="1"/>
  <c r="G3858" i="1"/>
  <c r="G3856" i="1"/>
  <c r="G3854" i="1"/>
  <c r="G3852" i="1"/>
  <c r="G3850" i="1"/>
  <c r="G3848" i="1"/>
  <c r="G3846" i="1"/>
  <c r="G3844" i="1"/>
  <c r="G3842" i="1"/>
  <c r="G3840" i="1"/>
  <c r="G3838" i="1"/>
  <c r="G3836" i="1"/>
  <c r="G3834" i="1"/>
  <c r="G3832" i="1"/>
  <c r="G3828" i="1"/>
  <c r="G3826" i="1"/>
  <c r="G3824" i="1"/>
  <c r="G3822" i="1"/>
  <c r="G3820" i="1"/>
  <c r="G3818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2" i="1"/>
  <c r="G3664" i="1"/>
  <c r="G3666" i="1"/>
  <c r="G3668" i="1"/>
  <c r="G3670" i="1"/>
  <c r="G3672" i="1"/>
  <c r="G3676" i="1"/>
  <c r="G3678" i="1"/>
  <c r="G3680" i="1"/>
  <c r="G3682" i="1"/>
  <c r="G3686" i="1"/>
  <c r="G3688" i="1"/>
  <c r="G3690" i="1"/>
  <c r="G3692" i="1"/>
  <c r="G3696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4436" i="1"/>
  <c r="G4438" i="1"/>
  <c r="G4444" i="1"/>
  <c r="G4446" i="1"/>
  <c r="G4450" i="1"/>
  <c r="G4456" i="1"/>
  <c r="G4458" i="1"/>
  <c r="G4464" i="1"/>
  <c r="G4470" i="1"/>
  <c r="G4682" i="1"/>
  <c r="G4680" i="1"/>
  <c r="G4678" i="1"/>
  <c r="G4676" i="1"/>
  <c r="G4674" i="1"/>
  <c r="G4672" i="1"/>
  <c r="G4668" i="1"/>
  <c r="G4666" i="1"/>
  <c r="G4664" i="1"/>
  <c r="G4683" i="1"/>
  <c r="G4671" i="1"/>
  <c r="G4669" i="1"/>
  <c r="G4681" i="1"/>
  <c r="G4675" i="1"/>
  <c r="G4663" i="1"/>
  <c r="G4657" i="1"/>
  <c r="G4653" i="1"/>
  <c r="G4651" i="1"/>
  <c r="G4649" i="1"/>
  <c r="G4645" i="1"/>
  <c r="G4643" i="1"/>
  <c r="G4639" i="1"/>
  <c r="G4637" i="1"/>
  <c r="G4635" i="1"/>
  <c r="G4633" i="1"/>
  <c r="G4631" i="1"/>
  <c r="G4629" i="1"/>
  <c r="G4627" i="1"/>
  <c r="G4625" i="1"/>
  <c r="G4623" i="1"/>
  <c r="G4621" i="1"/>
  <c r="G4619" i="1"/>
  <c r="G4617" i="1"/>
  <c r="G4613" i="1"/>
  <c r="G4611" i="1"/>
  <c r="G4609" i="1"/>
  <c r="G4607" i="1"/>
  <c r="G4605" i="1"/>
  <c r="G4601" i="1"/>
  <c r="G4599" i="1"/>
  <c r="G4595" i="1"/>
  <c r="G4593" i="1"/>
  <c r="G4591" i="1"/>
  <c r="G4589" i="1"/>
  <c r="G4587" i="1"/>
  <c r="G4585" i="1"/>
  <c r="G4583" i="1"/>
  <c r="G4581" i="1"/>
  <c r="G4579" i="1"/>
  <c r="G4577" i="1"/>
  <c r="G4575" i="1"/>
  <c r="G4573" i="1"/>
  <c r="G4569" i="1"/>
  <c r="G4567" i="1"/>
  <c r="G4565" i="1"/>
  <c r="G4563" i="1"/>
  <c r="G4561" i="1"/>
  <c r="G4559" i="1"/>
  <c r="G4557" i="1"/>
  <c r="G4555" i="1"/>
  <c r="G4553" i="1"/>
  <c r="G4551" i="1"/>
  <c r="G4547" i="1"/>
  <c r="G4545" i="1"/>
  <c r="G4543" i="1"/>
  <c r="G4541" i="1"/>
  <c r="G4539" i="1"/>
  <c r="G4537" i="1"/>
  <c r="G4535" i="1"/>
  <c r="G4533" i="1"/>
  <c r="G4531" i="1"/>
  <c r="G4527" i="1"/>
  <c r="G4525" i="1"/>
  <c r="G4523" i="1"/>
  <c r="G4521" i="1"/>
  <c r="G4519" i="1"/>
  <c r="G4517" i="1"/>
  <c r="G4515" i="1"/>
  <c r="G4513" i="1"/>
  <c r="G4511" i="1"/>
  <c r="G4509" i="1"/>
  <c r="G4507" i="1"/>
  <c r="G4503" i="1"/>
  <c r="G4501" i="1"/>
  <c r="G4499" i="1"/>
  <c r="G4667" i="1"/>
  <c r="G4656" i="1"/>
  <c r="G4652" i="1"/>
  <c r="G4650" i="1"/>
  <c r="G4646" i="1"/>
  <c r="G4644" i="1"/>
  <c r="G4642" i="1"/>
  <c r="G4640" i="1"/>
  <c r="G4638" i="1"/>
  <c r="G4636" i="1"/>
  <c r="G4634" i="1"/>
  <c r="G4632" i="1"/>
  <c r="G4628" i="1"/>
  <c r="G4626" i="1"/>
  <c r="G4624" i="1"/>
  <c r="G4622" i="1"/>
  <c r="G4620" i="1"/>
  <c r="G4618" i="1"/>
  <c r="G4616" i="1"/>
  <c r="G4614" i="1"/>
  <c r="G4612" i="1"/>
  <c r="G4610" i="1"/>
  <c r="G4608" i="1"/>
  <c r="G4606" i="1"/>
  <c r="G4602" i="1"/>
  <c r="G4600" i="1"/>
  <c r="G4598" i="1"/>
  <c r="G4596" i="1"/>
  <c r="G4594" i="1"/>
  <c r="G4592" i="1"/>
  <c r="G4590" i="1"/>
  <c r="G4588" i="1"/>
  <c r="G4584" i="1"/>
  <c r="G4582" i="1"/>
  <c r="G4580" i="1"/>
  <c r="G4578" i="1"/>
  <c r="G4576" i="1"/>
  <c r="G4574" i="1"/>
  <c r="G4572" i="1"/>
  <c r="G4570" i="1"/>
  <c r="G4568" i="1"/>
  <c r="G4566" i="1"/>
  <c r="G4564" i="1"/>
  <c r="G4562" i="1"/>
  <c r="G4558" i="1"/>
  <c r="G4556" i="1"/>
  <c r="G4554" i="1"/>
  <c r="G4552" i="1"/>
  <c r="G4550" i="1"/>
  <c r="G4548" i="1"/>
  <c r="G4546" i="1"/>
  <c r="G4544" i="1"/>
  <c r="G4542" i="1"/>
  <c r="G4540" i="1"/>
  <c r="G4538" i="1"/>
  <c r="G4536" i="1"/>
  <c r="G4534" i="1"/>
  <c r="G4532" i="1"/>
  <c r="G4530" i="1"/>
  <c r="G4528" i="1"/>
  <c r="G4526" i="1"/>
  <c r="G4524" i="1"/>
  <c r="G4522" i="1"/>
  <c r="G4520" i="1"/>
  <c r="G4518" i="1"/>
  <c r="G4516" i="1"/>
  <c r="G4514" i="1"/>
  <c r="G4512" i="1"/>
  <c r="G4510" i="1"/>
  <c r="G4508" i="1"/>
  <c r="G4506" i="1"/>
  <c r="G4504" i="1"/>
  <c r="G4502" i="1"/>
  <c r="G4500" i="1"/>
  <c r="G4498" i="1"/>
  <c r="G4679" i="1"/>
  <c r="G4437" i="1"/>
  <c r="G4439" i="1"/>
  <c r="G4443" i="1"/>
  <c r="G4445" i="1"/>
  <c r="G4449" i="1"/>
  <c r="G4457" i="1"/>
  <c r="G4487" i="1"/>
  <c r="G4489" i="1"/>
  <c r="G4491" i="1"/>
  <c r="G4493" i="1"/>
  <c r="G4495" i="1"/>
  <c r="G4497" i="1"/>
  <c r="G4665" i="1"/>
  <c r="G4673" i="1"/>
  <c r="G4700" i="1"/>
  <c r="G4698" i="1"/>
  <c r="G4696" i="1"/>
  <c r="G4692" i="1"/>
  <c r="G4690" i="1"/>
  <c r="G4688" i="1"/>
  <c r="G4699" i="1"/>
  <c r="G4705" i="1"/>
  <c r="G4707" i="1"/>
  <c r="G4709" i="1"/>
  <c r="G4713" i="1"/>
  <c r="G4715" i="1"/>
  <c r="G4717" i="1"/>
  <c r="G4719" i="1"/>
  <c r="G4727" i="1"/>
  <c r="G4733" i="1"/>
  <c r="G4735" i="1"/>
  <c r="G4737" i="1"/>
  <c r="G4741" i="1"/>
  <c r="G4743" i="1"/>
  <c r="G4747" i="1"/>
  <c r="G4749" i="1"/>
  <c r="G4755" i="1"/>
  <c r="G4757" i="1"/>
  <c r="G4759" i="1"/>
  <c r="G4761" i="1"/>
  <c r="G4763" i="1"/>
  <c r="G4765" i="1"/>
  <c r="G4767" i="1"/>
  <c r="G4769" i="1"/>
  <c r="G4771" i="1"/>
  <c r="G4773" i="1"/>
  <c r="G4777" i="1"/>
  <c r="G4779" i="1"/>
  <c r="G4782" i="1"/>
  <c r="G4785" i="1"/>
  <c r="G4788" i="1"/>
  <c r="G4792" i="1"/>
  <c r="G4799" i="1"/>
  <c r="G4803" i="1"/>
  <c r="G4806" i="1"/>
  <c r="G4810" i="1"/>
  <c r="G4813" i="1"/>
  <c r="G4821" i="1"/>
  <c r="G4829" i="1"/>
  <c r="G4848" i="1"/>
  <c r="G4855" i="1"/>
  <c r="G4871" i="1"/>
  <c r="G4878" i="1"/>
  <c r="G4882" i="1"/>
  <c r="G4886" i="1"/>
  <c r="G4889" i="1"/>
  <c r="G4897" i="1"/>
  <c r="G4906" i="1"/>
  <c r="G4911" i="1"/>
  <c r="G4917" i="1"/>
  <c r="G4921" i="1"/>
  <c r="G4938" i="1"/>
  <c r="G4947" i="1"/>
  <c r="G4954" i="1"/>
  <c r="G4967" i="1"/>
  <c r="G4975" i="1"/>
  <c r="G4982" i="1"/>
  <c r="G4986" i="1"/>
  <c r="G4989" i="1"/>
  <c r="G4996" i="1"/>
  <c r="G5000" i="1"/>
  <c r="G4706" i="1"/>
  <c r="G4708" i="1"/>
  <c r="G4710" i="1"/>
  <c r="G4712" i="1"/>
  <c r="G4714" i="1"/>
  <c r="G4716" i="1"/>
  <c r="G4720" i="1"/>
  <c r="G4726" i="1"/>
  <c r="G4728" i="1"/>
  <c r="G4734" i="1"/>
  <c r="G4736" i="1"/>
  <c r="G4740" i="1"/>
  <c r="G4742" i="1"/>
  <c r="G4744" i="1"/>
  <c r="G4748" i="1"/>
  <c r="G4754" i="1"/>
  <c r="G4756" i="1"/>
  <c r="G4758" i="1"/>
  <c r="G4762" i="1"/>
  <c r="G4764" i="1"/>
  <c r="G4766" i="1"/>
  <c r="G4768" i="1"/>
  <c r="G4770" i="1"/>
  <c r="G4772" i="1"/>
  <c r="G4774" i="1"/>
  <c r="G4776" i="1"/>
  <c r="G4778" i="1"/>
  <c r="G4783" i="1"/>
  <c r="G4790" i="1"/>
  <c r="G4794" i="1"/>
  <c r="G4797" i="1"/>
  <c r="G4801" i="1"/>
  <c r="G4808" i="1"/>
  <c r="G4815" i="1"/>
  <c r="G4827" i="1"/>
  <c r="G4835" i="1"/>
  <c r="G4842" i="1"/>
  <c r="G4869" i="1"/>
  <c r="G4873" i="1"/>
  <c r="G4876" i="1"/>
  <c r="G4880" i="1"/>
  <c r="G4884" i="1"/>
  <c r="G4891" i="1"/>
  <c r="G4899" i="1"/>
  <c r="G4904" i="1"/>
  <c r="G4913" i="1"/>
  <c r="G4919" i="1"/>
  <c r="G4925" i="1"/>
  <c r="G4932" i="1"/>
  <c r="G4940" i="1"/>
  <c r="G4945" i="1"/>
  <c r="G4949" i="1"/>
  <c r="G4952" i="1"/>
  <c r="G4956" i="1"/>
  <c r="G4961" i="1"/>
  <c r="G4969" i="1"/>
  <c r="G4984" i="1"/>
  <c r="G4998" i="1"/>
  <c r="G5002" i="1"/>
  <c r="G4781" i="1"/>
  <c r="G4784" i="1"/>
  <c r="G4791" i="1"/>
  <c r="G4795" i="1"/>
  <c r="G4798" i="1"/>
  <c r="G4802" i="1"/>
  <c r="G4809" i="1"/>
  <c r="G4820" i="1"/>
  <c r="G4828" i="1"/>
  <c r="G4843" i="1"/>
  <c r="G4870" i="1"/>
  <c r="G4874" i="1"/>
  <c r="G4877" i="1"/>
  <c r="G4881" i="1"/>
  <c r="G4885" i="1"/>
  <c r="G4896" i="1"/>
  <c r="G4905" i="1"/>
  <c r="G4910" i="1"/>
  <c r="G4914" i="1"/>
  <c r="G4920" i="1"/>
  <c r="G4933" i="1"/>
  <c r="G4941" i="1"/>
  <c r="G4946" i="1"/>
  <c r="G4950" i="1"/>
  <c r="G4953" i="1"/>
  <c r="G4962" i="1"/>
  <c r="G4974" i="1"/>
  <c r="G4981" i="1"/>
  <c r="G4985" i="1"/>
  <c r="G4988" i="1"/>
  <c r="G4995" i="1"/>
  <c r="G4999" i="1"/>
  <c r="G5080" i="1"/>
  <c r="G5072" i="1"/>
  <c r="G5079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9" i="1"/>
  <c r="G5008" i="1"/>
  <c r="G5010" i="1"/>
  <c r="G5012" i="1"/>
  <c r="G5014" i="1"/>
  <c r="G5016" i="1"/>
  <c r="G5018" i="1"/>
  <c r="G5020" i="1"/>
  <c r="G5022" i="1"/>
  <c r="G5024" i="1"/>
  <c r="G5026" i="1"/>
  <c r="G5028" i="1"/>
  <c r="G5030" i="1"/>
  <c r="G5032" i="1"/>
  <c r="G5034" i="1"/>
  <c r="G5036" i="1"/>
  <c r="G5038" i="1"/>
  <c r="G5040" i="1"/>
  <c r="G5042" i="1"/>
  <c r="G5044" i="1"/>
  <c r="G5046" i="1"/>
  <c r="G5048" i="1"/>
  <c r="G5050" i="1"/>
  <c r="G5052" i="1"/>
  <c r="G5060" i="1"/>
  <c r="G5065" i="1"/>
  <c r="G5189" i="1"/>
  <c r="G5197" i="1"/>
  <c r="G5199" i="1"/>
  <c r="G5203" i="1"/>
  <c r="G5211" i="1"/>
  <c r="G5217" i="1"/>
  <c r="G5219" i="1"/>
  <c r="G5225" i="1"/>
  <c r="G5229" i="1"/>
  <c r="G5233" i="1"/>
  <c r="G5237" i="1"/>
  <c r="G5239" i="1"/>
  <c r="G5241" i="1"/>
  <c r="G5243" i="1"/>
  <c r="G5245" i="1"/>
  <c r="G5247" i="1"/>
  <c r="G5251" i="1"/>
  <c r="G5253" i="1"/>
  <c r="G5255" i="1"/>
  <c r="G5257" i="1"/>
  <c r="G5261" i="1"/>
  <c r="G5267" i="1"/>
  <c r="G5269" i="1"/>
  <c r="G5275" i="1"/>
  <c r="G5277" i="1"/>
  <c r="G5281" i="1"/>
  <c r="G5283" i="1"/>
  <c r="G5289" i="1"/>
  <c r="G5295" i="1"/>
  <c r="G5303" i="1"/>
  <c r="G5309" i="1"/>
  <c r="G5317" i="1"/>
  <c r="G5323" i="1"/>
  <c r="G5325" i="1"/>
  <c r="G5446" i="1"/>
  <c r="G5448" i="1"/>
  <c r="G5454" i="1"/>
  <c r="G5460" i="1"/>
  <c r="G5462" i="1"/>
  <c r="G5464" i="1"/>
  <c r="G5466" i="1"/>
  <c r="G5474" i="1"/>
  <c r="G5480" i="1"/>
  <c r="G5482" i="1"/>
  <c r="G5409" i="1"/>
  <c r="G5411" i="1"/>
  <c r="G5417" i="1"/>
  <c r="G5424" i="1"/>
  <c r="G5431" i="1"/>
  <c r="G5433" i="1"/>
  <c r="G5435" i="1"/>
  <c r="G5438" i="1"/>
  <c r="G5091" i="1"/>
  <c r="G5093" i="1"/>
  <c r="G5097" i="1"/>
  <c r="G5099" i="1"/>
  <c r="G5105" i="1"/>
  <c r="G5107" i="1"/>
  <c r="G5111" i="1"/>
  <c r="G5119" i="1"/>
  <c r="G5121" i="1"/>
  <c r="G5125" i="1"/>
  <c r="G5133" i="1"/>
  <c r="G5135" i="1"/>
  <c r="G5139" i="1"/>
  <c r="G5141" i="1"/>
  <c r="G5147" i="1"/>
  <c r="G5149" i="1"/>
  <c r="G5155" i="1"/>
  <c r="G5157" i="1"/>
  <c r="G5162" i="1"/>
  <c r="G5164" i="1"/>
  <c r="G5168" i="1"/>
  <c r="G5170" i="1"/>
  <c r="G5172" i="1"/>
  <c r="G5176" i="1"/>
  <c r="G5182" i="1"/>
  <c r="G5184" i="1"/>
  <c r="G5190" i="1"/>
  <c r="G5196" i="1"/>
  <c r="G5198" i="1"/>
  <c r="G5210" i="1"/>
  <c r="G5212" i="1"/>
  <c r="G5218" i="1"/>
  <c r="G5224" i="1"/>
  <c r="G5226" i="1"/>
  <c r="G5228" i="1"/>
  <c r="G5230" i="1"/>
  <c r="G5232" i="1"/>
  <c r="G5234" i="1"/>
  <c r="G5238" i="1"/>
  <c r="G5242" i="1"/>
  <c r="G5246" i="1"/>
  <c r="G5250" i="1"/>
  <c r="G5252" i="1"/>
  <c r="G5256" i="1"/>
  <c r="G5258" i="1"/>
  <c r="G5260" i="1"/>
  <c r="G5262" i="1"/>
  <c r="G5268" i="1"/>
  <c r="G5274" i="1"/>
  <c r="G5276" i="1"/>
  <c r="G5282" i="1"/>
  <c r="G5284" i="1"/>
  <c r="G5288" i="1"/>
  <c r="G5290" i="1"/>
  <c r="G5302" i="1"/>
  <c r="G5304" i="1"/>
  <c r="G5310" i="1"/>
  <c r="G5316" i="1"/>
  <c r="G5318" i="1"/>
  <c r="G5447" i="1"/>
  <c r="G5449" i="1"/>
  <c r="G5453" i="1"/>
  <c r="G5461" i="1"/>
  <c r="G5463" i="1"/>
  <c r="G5467" i="1"/>
  <c r="G5473" i="1"/>
  <c r="G5481" i="1"/>
  <c r="G5410" i="1"/>
  <c r="G5416" i="1"/>
  <c r="G5423" i="1"/>
  <c r="G5430" i="1"/>
  <c r="G5432" i="1"/>
  <c r="G5434" i="1"/>
  <c r="G5437" i="1"/>
  <c r="H123" i="1" l="1"/>
  <c r="H119" i="1"/>
  <c r="H117" i="1"/>
  <c r="H113" i="1"/>
  <c r="H109" i="1"/>
  <c r="H107" i="1"/>
  <c r="H103" i="1"/>
  <c r="H99" i="1"/>
  <c r="H97" i="1"/>
  <c r="H93" i="1"/>
  <c r="H124" i="1"/>
  <c r="H122" i="1"/>
  <c r="H118" i="1"/>
  <c r="H114" i="1"/>
  <c r="H112" i="1"/>
  <c r="H108" i="1"/>
  <c r="H104" i="1"/>
  <c r="H102" i="1"/>
  <c r="H98" i="1"/>
  <c r="H94" i="1"/>
  <c r="H92" i="1"/>
</calcChain>
</file>

<file path=xl/sharedStrings.xml><?xml version="1.0" encoding="utf-8"?>
<sst xmlns="http://schemas.openxmlformats.org/spreadsheetml/2006/main" count="10148" uniqueCount="4791">
  <si>
    <t>název výrobku</t>
  </si>
  <si>
    <t>objednací číslo</t>
  </si>
  <si>
    <t>BRUTTO cena bez DPH</t>
  </si>
  <si>
    <t xml:space="preserve">specifikace                            </t>
  </si>
  <si>
    <t>NÁKUP
ZÁKLADNÍ rabat</t>
  </si>
  <si>
    <t>Obchodní podmínky a rabaty</t>
  </si>
  <si>
    <t>IČO :</t>
  </si>
  <si>
    <t>DIČ :</t>
  </si>
  <si>
    <t xml:space="preserve">ulice :   </t>
  </si>
  <si>
    <t xml:space="preserve">město :   </t>
  </si>
  <si>
    <t>PSČ :</t>
  </si>
  <si>
    <t>Poznámky:</t>
  </si>
  <si>
    <t>email:</t>
  </si>
  <si>
    <t xml:space="preserve">dodatečné fakturační slevy </t>
  </si>
  <si>
    <t>jiné</t>
  </si>
  <si>
    <t>skupina
položek</t>
  </si>
  <si>
    <t>RABAT
%</t>
  </si>
  <si>
    <t>poznámky</t>
  </si>
  <si>
    <t>RABAT
vč. SLEVY (%)</t>
  </si>
  <si>
    <t>hotově/
rychlá platba</t>
  </si>
  <si>
    <t>vlastní
odvoz</t>
  </si>
  <si>
    <t xml:space="preserve">kontaktní osoba:   </t>
  </si>
  <si>
    <t>celkem</t>
  </si>
  <si>
    <t xml:space="preserve">název odběratele :   </t>
  </si>
  <si>
    <t>Šachty kanalizační a dešťové vpusti</t>
  </si>
  <si>
    <t>Betonové komponenty</t>
  </si>
  <si>
    <t>PVC vodovodní tvarovky DIN</t>
  </si>
  <si>
    <t>PVC tlakové technické tvarovky</t>
  </si>
  <si>
    <t>PE-MD vodovodní trubky</t>
  </si>
  <si>
    <t>PE elektrotvarovky</t>
  </si>
  <si>
    <t>PE tvarovky na tupo</t>
  </si>
  <si>
    <t>PP-R trubky</t>
  </si>
  <si>
    <t>PP-R izolace a příslušenství</t>
  </si>
  <si>
    <t>PP-R tvarovky</t>
  </si>
  <si>
    <t>Šachty vodoměrné</t>
  </si>
  <si>
    <t>Domácí ČOV</t>
  </si>
  <si>
    <t>Plastové nádrže na  vodu</t>
  </si>
  <si>
    <t>Lepidla, čistidla a vazelíny</t>
  </si>
  <si>
    <t>Fixační materiál</t>
  </si>
  <si>
    <t>BALENÍ</t>
  </si>
  <si>
    <t>Skupina:</t>
  </si>
  <si>
    <t>rabat dle OP:</t>
  </si>
  <si>
    <t>KGEM SN4 U3 110x  3,2mm  0,5m</t>
  </si>
  <si>
    <t>KGEM SN4 U3 110x  3,2mm  1m</t>
  </si>
  <si>
    <t>KGEM SN4 U3 110x  3,2mm  2m</t>
  </si>
  <si>
    <t>KGEM SN4 U3 110x  3,2mm  3m</t>
  </si>
  <si>
    <t>KGEM SN4 U3 110x  3,2mm  5m</t>
  </si>
  <si>
    <t>KGEM SN4 U3 110x  3,2mm  6m</t>
  </si>
  <si>
    <t>KGEM SN4 U3 125x  3,5mm  0,5m</t>
  </si>
  <si>
    <t>KGEM SN4 U3 125x  3,5mm  1m</t>
  </si>
  <si>
    <t>KGEM SN4 U3 125x  3,5mm  2m</t>
  </si>
  <si>
    <t>KGEM SN4 U3 125x  3,5mm  3m</t>
  </si>
  <si>
    <t>KGEM SN4 U3 125x  3,5mm  5m</t>
  </si>
  <si>
    <t>KGEM SN4 U3 125x  3,5mm  6m</t>
  </si>
  <si>
    <t>KGEM SN4 U3 160x  4,0mm  0,5m</t>
  </si>
  <si>
    <t>KGEM SN4 U3 160x  4,0mm  1m</t>
  </si>
  <si>
    <t>KGEM SN4 U3 160x  4,0mm  2m</t>
  </si>
  <si>
    <t>KGEM SN4 U3 160x  4,0mm  3m</t>
  </si>
  <si>
    <t>KGEM SN4 U3 160x  4,0mm  5m</t>
  </si>
  <si>
    <t>KGEM SN4 U3 160x  4,0mm  6m</t>
  </si>
  <si>
    <t>KGEM SN4 U3 200x  4,9mm  0,5m</t>
  </si>
  <si>
    <t>KGEM SN4 U3 200x  4,9mm  1m</t>
  </si>
  <si>
    <t>KGEM SN4 U3 200x  4,9mm  2m</t>
  </si>
  <si>
    <t>KGEM SN4 U3 200x  4,9mm  3m</t>
  </si>
  <si>
    <t>KGEM SN4 U3 200x  4,9mm  5m</t>
  </si>
  <si>
    <t>KGEM SN4 U3 200x  4,9mm  6m</t>
  </si>
  <si>
    <t>KG trubky SN4 - Ultra-3 (třívrstvé) 110-500</t>
  </si>
  <si>
    <t>KG trubky SN8 - Ultra-3 (třívrstvé) 110-630</t>
  </si>
  <si>
    <t>NÁKUP
s využitím FAKT. SLEV</t>
  </si>
  <si>
    <t>KGEM trubka SN4 DN 100 (d 110x3,2mm)</t>
  </si>
  <si>
    <t>KGEM trubka SN4 DN 125 (d 125x3,5 mm)</t>
  </si>
  <si>
    <t>KGEM trubka SN4 DN 150 (d 160x4,0 mm)</t>
  </si>
  <si>
    <t>KGEM trubka SN4 DN 200 (d 200x4,9 mm)</t>
  </si>
  <si>
    <t>KGEM trubka SN4 DN 250 (d 250x6,2 mm)</t>
  </si>
  <si>
    <t>KGEM trubka SN4 DN 300 (d 315x7,7 mm)</t>
  </si>
  <si>
    <t>KGEM trubka SN4 DN 400 (d 400x9,8 mm)</t>
  </si>
  <si>
    <t>KGEM SN4 U3 250x  6,2mm  1m</t>
  </si>
  <si>
    <t>KGEM SN4 U3 250x  6,2mm  2m</t>
  </si>
  <si>
    <t>KGEM SN4 U3 250x  6,2mm  3m</t>
  </si>
  <si>
    <t>KGEM SN4 U3 250x  6,2mm  5m</t>
  </si>
  <si>
    <t>KGEM SN4 U3 250x  6,2mm  6m</t>
  </si>
  <si>
    <t>KGEM SN4 U3 315x  7,7mm  1m</t>
  </si>
  <si>
    <t>KGEM SN4 U3 315x  7,7mm  2m</t>
  </si>
  <si>
    <t>KGEM SN4 U3 315x  7,7mm  3m</t>
  </si>
  <si>
    <t>KGEM SN4 U3 315x  7,7mm  5m</t>
  </si>
  <si>
    <t>KGEM SN4 U3 315x  7,7mm  6m</t>
  </si>
  <si>
    <t>KGEM SN4 U3 400x  9,8mm  1m</t>
  </si>
  <si>
    <t>KGEM SN4 U3 400x  9,8mm  2m</t>
  </si>
  <si>
    <t>KGEM SN4 U3 400x  9,8mm  3m</t>
  </si>
  <si>
    <t>KGEM SN4 U3 400x  9,8mm  5m</t>
  </si>
  <si>
    <t>KGEM SN4 U3 400x  9,8mm  6m</t>
  </si>
  <si>
    <t>KGEM trubka SN4 DN 500 (d 500x12,2 mm)</t>
  </si>
  <si>
    <t>KGEM SN4 U3 500x12,2mm  1m</t>
  </si>
  <si>
    <t>KGEM SN4 U3 500x12,2mm  2m</t>
  </si>
  <si>
    <t>KGEM SN4 U3 500x12,2mm  5m</t>
  </si>
  <si>
    <t>KGEM SN8 U3 160x 4,7mm 1m</t>
  </si>
  <si>
    <t>KGEM SN8 U3 160x 4,7mm 2m</t>
  </si>
  <si>
    <t>KGEM SN8 U3 160x 4,7mm 3m</t>
  </si>
  <si>
    <t>KGEM SN8 U3 160x 4,7mm 6m</t>
  </si>
  <si>
    <t>KGEM SN8 U3 200x 5,9mm 1m</t>
  </si>
  <si>
    <t>KGEM SN8 U3 200x 5,9mm 2m</t>
  </si>
  <si>
    <t>KGEM SN8 U3 200x 5,9mm 3m</t>
  </si>
  <si>
    <t>KGEM SN8 U3 200x 5,9mm 6m</t>
  </si>
  <si>
    <t>KGEM trubka SN8 DN 150 (d 160x4,7 mm)</t>
  </si>
  <si>
    <t>KGEM trubka SN8 DN 200 (d 200x5,9 mm)</t>
  </si>
  <si>
    <t>KGEM trubka SN8 DN 250 (d 250x7,3 mm)</t>
  </si>
  <si>
    <t>KGEM trubka SN8 DN 300 (d 315x9,2 mm)</t>
  </si>
  <si>
    <t>KGEM trubka SN8 DN 400 (d 400x11,7 mm)</t>
  </si>
  <si>
    <t>KGEM trubka SN8 DN 500 (d 500x14,6 mm)</t>
  </si>
  <si>
    <t>KGEM SN8 U3 250x 7,8mm 1m</t>
  </si>
  <si>
    <t>KGEM SN8 U3 250x 7,8mm 2m</t>
  </si>
  <si>
    <t>KGEM SN8 U3 250x 7,8mm 3m</t>
  </si>
  <si>
    <t>KGEM SN8 U3 250x 7,8mm 6m</t>
  </si>
  <si>
    <t>KGEM SN8 U3 315x 9,2mm 1m</t>
  </si>
  <si>
    <t>KGEM SN8 U3 315x 9,2mm 2m</t>
  </si>
  <si>
    <t>KGEM SN8 U3 315x 9,2mm 3m</t>
  </si>
  <si>
    <t>KGEM SN8 U3 315x 9,2mm 6m</t>
  </si>
  <si>
    <t>KGEM SN8 U3 400x11,7mm 2m</t>
  </si>
  <si>
    <t>KGEM SN8 U3 400x11,7mm 3m</t>
  </si>
  <si>
    <t>KGEM SN8 U3 400x11,7mm 6m</t>
  </si>
  <si>
    <t>KGEM SN8 U3 500x15,3mm 3m</t>
  </si>
  <si>
    <t>KGEM SN8 U3 500x15,3mm 5m</t>
  </si>
  <si>
    <t>KG tvarovky SN4 110-630 SDR41, navrtávací sedla, KG zpětné klapy</t>
  </si>
  <si>
    <t>KG trubky SN12,SN16 - PVC (třívrstvé)</t>
  </si>
  <si>
    <t>KG tvarovky SN8 110-400 SDR34</t>
  </si>
  <si>
    <t>Drenáže PE/PP (trubky+tvarovky), PVC žluté, s geotextilií</t>
  </si>
  <si>
    <t>PP hladké  trubky SN8(SN10),SN12,SN16 - třívrstvé</t>
  </si>
  <si>
    <t>PE narážecí tvarovky</t>
  </si>
  <si>
    <t>KG trubky SN12,SN16 - Kompakt (pevná stěna)</t>
  </si>
  <si>
    <t>pobočka:</t>
  </si>
  <si>
    <t>PVC Studniční trubky, filtry a příslušenství</t>
  </si>
  <si>
    <t>TR stud.PVC typ L neperf. 110x4,2mm 4m hl.hrdlo</t>
  </si>
  <si>
    <t>PVC studniční trubky typ L s hladkým hrdlem neperforované</t>
  </si>
  <si>
    <t>TR stud.PVC typ L neperf. 125x4,0mm 4m hl.hrdlo</t>
  </si>
  <si>
    <t>TR stud.PVC typ L neperf. 140x5,2mm 4m hl.hrdlo</t>
  </si>
  <si>
    <t>TR stud.PVC typ L neperf. 160x6,0mm 4m hl.hrdlo</t>
  </si>
  <si>
    <t>TR stud.PVC typ L neperf. 200x6,5mm 4m hl.hrdlo</t>
  </si>
  <si>
    <t>PVC studniční trubky typ Z se závitovým hrdlem neperforované</t>
  </si>
  <si>
    <t>TR stud.PVC typ Z neperf. 125x6,0mm 4m záv.hrdlo</t>
  </si>
  <si>
    <t>TR stud.PVC typ Z neperf. 140x6,0mm 4m záv.hrdlo</t>
  </si>
  <si>
    <t>TR stud.PVC typ Z neperf. 160x6,0mm 4m záv.hrdlo</t>
  </si>
  <si>
    <t>PE drenáž černá děrovaná (perforovaná)</t>
  </si>
  <si>
    <t>TR DRENÁŽ.  PE černá DN  50 děrovaná 50m</t>
  </si>
  <si>
    <t>TR DRENÁŽ.  PE černá DN  65 děrovaná 50m</t>
  </si>
  <si>
    <t>TR DRENÁŽ.  PE černá DN  80 děrovaná 50m</t>
  </si>
  <si>
    <t>TR DRENÁŽ.  PE černá DN 100 děrovaná 50m</t>
  </si>
  <si>
    <t>TR DRENÁŽ.  PE černá DN 125 děrovaná 50m</t>
  </si>
  <si>
    <t>TR DRENÁŽ.  PE černá DN 160 děrovaná 50m</t>
  </si>
  <si>
    <t>TR DRENÁŽ.  PE černá DN 200 děrovaná 25m</t>
  </si>
  <si>
    <t>Ceníková jednotka</t>
  </si>
  <si>
    <t>ks</t>
  </si>
  <si>
    <t>m</t>
  </si>
  <si>
    <t>TR DRENÁŽ. PE bez děr černá DN  50   50m</t>
  </si>
  <si>
    <t>TR DRENÁŽ. PE bez děr černá DN  65   50m</t>
  </si>
  <si>
    <t>TR DRENÁŽ. PE bez děr černá DN  80   50m</t>
  </si>
  <si>
    <t>TR DRENÁŽ. PE bez děr černá DN 100  50m</t>
  </si>
  <si>
    <t>TR DRENÁŽ. PE bez děr černá DN 125  50m</t>
  </si>
  <si>
    <t>TR DRENÁŽ. PE bez děr černá DN 160  50m</t>
  </si>
  <si>
    <t>PE drenáž černá bez děr (bez perforace)</t>
  </si>
  <si>
    <t>TR DRENÁŽ. PVC s geotextilií  DN  50  50m</t>
  </si>
  <si>
    <t>TR DRENÁŽ. PVC s geotextilií  DN  65  50m</t>
  </si>
  <si>
    <t>TR DRENÁŽ. PVC s geotextilií  DN  80  50m</t>
  </si>
  <si>
    <t>TR DRENÁŽ. PVC s geotextilií  DN 100  50m</t>
  </si>
  <si>
    <t>TR DRENÁŽ. PVC s geotextilií  DN 125  50m</t>
  </si>
  <si>
    <t>TR DRENÁŽ. PVC s geotextilií  DN 160  50m</t>
  </si>
  <si>
    <t>PVC drenáž s geotextilií</t>
  </si>
  <si>
    <t>TR DRENÁŽ. PVC s geotextilií  DN 200  30m</t>
  </si>
  <si>
    <t>KGEM SN10 komp. 110x3,2mm 1m</t>
  </si>
  <si>
    <t>KGEM SN10 komp. 110x3,2mm 3m</t>
  </si>
  <si>
    <t>KGEM SN10 komp. 110x3,2mm 6m</t>
  </si>
  <si>
    <t>KGEM trubka kompakt (plnostěnná) SN10 DN 100 (d 110x3,2 mm)</t>
  </si>
  <si>
    <t>KGEM SN10 komp. 160x4,7mm 1m</t>
  </si>
  <si>
    <t>KGEM SN10 komp. 160x4,7mm 3m</t>
  </si>
  <si>
    <t>KGEM SN10 komp. 160x4,7mm 6m</t>
  </si>
  <si>
    <t>KGEM trubka kompakt (plnostěnná) SN10 DN 150 (d 160x4,7 mm)</t>
  </si>
  <si>
    <t>KGEM SN10 komp. 200x5,9mm 1m</t>
  </si>
  <si>
    <t>KGEM SN10 komp. 200x5,9mm 3m</t>
  </si>
  <si>
    <t>KGEM SN10 komp. 200x5,9mm 6m</t>
  </si>
  <si>
    <t>KGEM trubka kompakt (plnostěnná) SN10 DN 200 (d 200x5,9 mm)</t>
  </si>
  <si>
    <t>KGEM SN10 komp. 250x7,3mm 1m</t>
  </si>
  <si>
    <t>KGEM SN10 komp. 250x7,3mm 3m</t>
  </si>
  <si>
    <t>KGEM SN10 komp. 250x7,3mm 6m</t>
  </si>
  <si>
    <t>KGEM trubka kompakt (plnostěnná) SN10 DN 250 (d 250x7,3 mm)</t>
  </si>
  <si>
    <t>KGEM SN10 komp. 315x9,2mm 1m</t>
  </si>
  <si>
    <t>KGEM SN10 komp. 315x9,2mm 3m</t>
  </si>
  <si>
    <t>KGEM SN10 komp. 315x9,2mm 6m</t>
  </si>
  <si>
    <t>KGEM trubka kompakt (plnostěnná) SN10 DN 300 (d 315x9,2 mm)</t>
  </si>
  <si>
    <t>KGEM SN10 komp. 400x11,7mm 1m</t>
  </si>
  <si>
    <t>KGEM SN10 komp. 400x11,7mm 3m</t>
  </si>
  <si>
    <t>KGEM SN10 komp. 400x11,7mm 6m</t>
  </si>
  <si>
    <t>KGEM trubka kompakt (plnostěnná) SN10 DN 400 (d 400x11,7 mm)</t>
  </si>
  <si>
    <t>KGEM SN10 komp. 500x14,6mm 1m</t>
  </si>
  <si>
    <t>KGEM SN10 komp. 500x14,6mm 3m</t>
  </si>
  <si>
    <t>KGEM SN10 komp. 500x14,6mm 6m</t>
  </si>
  <si>
    <t>KGEM trubka kompakt (plnostěnná) SN10 DN 500 (d 500x14,6 mm)</t>
  </si>
  <si>
    <t>KGEM SN12 komp. 160x5,2mm 3m</t>
  </si>
  <si>
    <t>KGEM SN12 komp. 160x5,2mm 6m</t>
  </si>
  <si>
    <t>KGEM trubka kompakt (plnostěnná) SN12 DN 150 (d 160x5,2 mm)</t>
  </si>
  <si>
    <t>KGEM SN12 komp. 200x6,5mm 3m</t>
  </si>
  <si>
    <t>KGEM SN12 komp. 200x6,5mm 6m</t>
  </si>
  <si>
    <t>KGEM SN12 komp. 250x8,1mm 3m</t>
  </si>
  <si>
    <t>KGEM SN12 komp. 250x8,1mm 6m</t>
  </si>
  <si>
    <t>KGEM trubka kompakt (plnostěnná) SN12 DN 200 (d 200x6,5 mm)</t>
  </si>
  <si>
    <t>KGEM trubka kompakt (plnostěnná) SN12 DN 250 (d 250x8,1 mm)</t>
  </si>
  <si>
    <t>KGEM SN12 komp. 315x10,2mm 3m</t>
  </si>
  <si>
    <t>KGEM SN12 komp. 315x10,2mm 6m</t>
  </si>
  <si>
    <t>KGEM SN12 komp. 400x12,9mm 3m</t>
  </si>
  <si>
    <t>KGEM SN12 komp. 400x12,9mm 6m</t>
  </si>
  <si>
    <t>KGEM trubka kompakt (plnostěnná) SN12 DN 300 (d 315x10,2 mm)</t>
  </si>
  <si>
    <t>KGEM trubka kompakt (plnostěnná) SN12 DN 400 (d 400x12,9 mm)</t>
  </si>
  <si>
    <t>PE chránička elektro červená</t>
  </si>
  <si>
    <t>KG trubky SN4,SN8,SN10,SN12 - Kompakt (pevná stěna)</t>
  </si>
  <si>
    <t>KGB KOLENO 110mm 15°</t>
  </si>
  <si>
    <t>KGB KOLENO 110mm 30°</t>
  </si>
  <si>
    <t>KGB KOLENO 110mm 45°</t>
  </si>
  <si>
    <t>KGB KOLENO 110mm 87°</t>
  </si>
  <si>
    <t>KGB KOLENO 125mm 45°</t>
  </si>
  <si>
    <t>KGB KOLENO 125mm 67°</t>
  </si>
  <si>
    <t>KGB KOLENO 125mm 87°</t>
  </si>
  <si>
    <t>KGB KOLENO 160mm 15°</t>
  </si>
  <si>
    <t>KGB KOLENO 160mm 30°</t>
  </si>
  <si>
    <t>KGB KOLENO 160mm 45°</t>
  </si>
  <si>
    <t>KGB KOLENO 160mm 87°</t>
  </si>
  <si>
    <t>KGB KOLENO 200mm 15°</t>
  </si>
  <si>
    <t>KGB KOLENO 200mm 30°</t>
  </si>
  <si>
    <t>KGB KOLENO 200mm 67°</t>
  </si>
  <si>
    <t>KGB KOLENO 200mm 87°</t>
  </si>
  <si>
    <t>KGB KOLENO 250mm 45°</t>
  </si>
  <si>
    <t>KGB KOLENO 250mm 90°</t>
  </si>
  <si>
    <t>KGB KOLENO 315mm 15°</t>
  </si>
  <si>
    <t>KGB KOLENO 315mm 30°</t>
  </si>
  <si>
    <t>KGB KOLENO 315mm 45°</t>
  </si>
  <si>
    <t>KGB KOLENO 315mm 87°</t>
  </si>
  <si>
    <t>KGB KOLENO 400mm 15°</t>
  </si>
  <si>
    <t>KGB KOLENO 400mm 30°</t>
  </si>
  <si>
    <t>KGB KOLENO 400mm 45°</t>
  </si>
  <si>
    <t>KGB KOLENO 400mm 87°</t>
  </si>
  <si>
    <t>KGEA T 110x110mm 45°</t>
  </si>
  <si>
    <t>KGEA T 125x110mm 45°</t>
  </si>
  <si>
    <t>KGEA T 125x125mm 45°</t>
  </si>
  <si>
    <t>KGEA T 160x110mm 45°</t>
  </si>
  <si>
    <t>KGEA T 160x125mm 45°</t>
  </si>
  <si>
    <t>KGEA T 160x160mm 45°</t>
  </si>
  <si>
    <t>KGEA T 200x110mm 45°</t>
  </si>
  <si>
    <t>KGEA T 200x125mm 45°</t>
  </si>
  <si>
    <t>KGEA T 200x160mm 45°</t>
  </si>
  <si>
    <t>KGEA T 200x200mm 45°</t>
  </si>
  <si>
    <t>KGEA T 250x110mm 45°</t>
  </si>
  <si>
    <t>KGEA T 250x125mm 45°</t>
  </si>
  <si>
    <t>KGEA T 250x160mm 45°</t>
  </si>
  <si>
    <t>KGEA T 250x200mm 45°</t>
  </si>
  <si>
    <t>KGEA T 250x250mm 45°</t>
  </si>
  <si>
    <t>KGEA T 315x110mm 45°</t>
  </si>
  <si>
    <t>KGEA T 315x125mm 45°</t>
  </si>
  <si>
    <t>KGEA T 315x160mm 45°</t>
  </si>
  <si>
    <t>KGEA T 315x200mm 45°</t>
  </si>
  <si>
    <t>KGEA T 315x250mm 45°</t>
  </si>
  <si>
    <t>KGEA T 315x315mm 45°</t>
  </si>
  <si>
    <t>KGEA T 400x160mm 45°</t>
  </si>
  <si>
    <t>KGEA T 400x200mm 45°</t>
  </si>
  <si>
    <t>KGEA T 125x110mm 90°</t>
  </si>
  <si>
    <t>KGEA T 160x125mm 90°</t>
  </si>
  <si>
    <t>KGEA T 200x110mm 90°</t>
  </si>
  <si>
    <t>KGEA T 200x125mm 90°</t>
  </si>
  <si>
    <t>KGEA T 200x160mm 90°</t>
  </si>
  <si>
    <t>KGEA T 200x200mm 90°</t>
  </si>
  <si>
    <t>KGEA T 250x110mm 90°</t>
  </si>
  <si>
    <t>KGEA T 250x125mm 90°</t>
  </si>
  <si>
    <t>KGEA T 250x160mm 90°</t>
  </si>
  <si>
    <t>KGEA T 250x200mm 90°</t>
  </si>
  <si>
    <t>KGEA T 250x250mm 90°</t>
  </si>
  <si>
    <t>KGEA T 315x110mm 90°</t>
  </si>
  <si>
    <t>KGEA T 315x125mm 90°</t>
  </si>
  <si>
    <t>KGEA T 315x160mm 90°</t>
  </si>
  <si>
    <t>KGEA T 315x200mm 90°</t>
  </si>
  <si>
    <t>KGEA T 315x250mm 90°</t>
  </si>
  <si>
    <t>KGEA T 315x315mm 90°</t>
  </si>
  <si>
    <t>KGU PŘESUVNÁ SPOJKA 110mm</t>
  </si>
  <si>
    <t>KGU PŘESUVNÁ SPOJKA 125mm</t>
  </si>
  <si>
    <t>KGU PŘESUVNÁ SPOJKA 160mm</t>
  </si>
  <si>
    <t>KGU PŘESUVNÁ SPOJKA 200mm</t>
  </si>
  <si>
    <t>KGU PŘESUVNÁ SPOJKA 250mm</t>
  </si>
  <si>
    <t>KGU PŘESUVNÁ SPOJKA 315mm</t>
  </si>
  <si>
    <t>KGMM SPOJKA 110mm</t>
  </si>
  <si>
    <t>KGMM SPOJKA 125mm</t>
  </si>
  <si>
    <t>KGMM SPOJKA 160mm</t>
  </si>
  <si>
    <t>KGMM SPOJKA 200mm</t>
  </si>
  <si>
    <t>KGMM SPOJKA 250mm</t>
  </si>
  <si>
    <t>KGMM SPOJKA 315mm</t>
  </si>
  <si>
    <t>KGMM SPOJKA 400mm</t>
  </si>
  <si>
    <t>KGR REDUKCE 160x110mm</t>
  </si>
  <si>
    <t>KGR REDUKCE 160x125mm</t>
  </si>
  <si>
    <t>KGR REDUKCE 250x200mm</t>
  </si>
  <si>
    <t>KGR REDUKCE 315x250mm</t>
  </si>
  <si>
    <t>KGR REDUKCE 400x315mm</t>
  </si>
  <si>
    <t>KGM ZÁTKA DO HRDLA 110mm</t>
  </si>
  <si>
    <t>KGM ZÁTKA DO HRDLA 125mm</t>
  </si>
  <si>
    <t>KGM ZÁTKA DO HRDLA 160mm</t>
  </si>
  <si>
    <t>KGM ZÁTKA DO HRDLA 200mm</t>
  </si>
  <si>
    <t>KGM ZÁTKA DO HRDLA 250mm</t>
  </si>
  <si>
    <t>KGM ZÁTKA DO HRDLA 315mm</t>
  </si>
  <si>
    <t>KGM ZÁTKA DO HRDLA 400mm</t>
  </si>
  <si>
    <t>KGK KONCOVKA NA TRUBKU 110mm</t>
  </si>
  <si>
    <t>KGK KONCOVKA NA TRUBKU 125mm</t>
  </si>
  <si>
    <t>KGK KONCOVKA NA TRUBKU 160mm</t>
  </si>
  <si>
    <t>KGK KONCOVKA NA TRUBKU 200mm</t>
  </si>
  <si>
    <t>KGK KONCOVKA NA TRUBKU 250mm</t>
  </si>
  <si>
    <t>KGK KONCOVKA NA TRUBKU 315mm</t>
  </si>
  <si>
    <t>KGK KONCOVKA NA TRUBKU 400mm</t>
  </si>
  <si>
    <t>KGRE ČIST.KUS 110mm</t>
  </si>
  <si>
    <t>KGRE ČIST.KUS 250mm</t>
  </si>
  <si>
    <t>KGRE ČIST.KUS 315mm</t>
  </si>
  <si>
    <t>KGRE ČIST.KUS 400mm</t>
  </si>
  <si>
    <t>KGUS PŘECHOD Z KAMEN.110mm HL.</t>
  </si>
  <si>
    <t>KGUS PŘECHOD Z KAMEN.125mm HL.</t>
  </si>
  <si>
    <t>KGUS PŘECHOD Z KAMEN.200mm HL.</t>
  </si>
  <si>
    <t>KGUS PŘECHOD Z KAMEN.250mm HL.</t>
  </si>
  <si>
    <t>KGUS PŘECHOD Z KAMEN.315mm HL.</t>
  </si>
  <si>
    <t>KGUSM REDUKCE-KAM.110mm HRDLO</t>
  </si>
  <si>
    <t>KGUSM REDUKCE-KAM.125mm HRDLO</t>
  </si>
  <si>
    <t>KGUSM REDUKCE-KAM.200mm HRDLO</t>
  </si>
  <si>
    <t>KGUSM REDUKCE-KAM.250mm HRDLO</t>
  </si>
  <si>
    <t>KGUSM REDUKCE-KAM.315mm HRDLO</t>
  </si>
  <si>
    <t>KGUG PŘECHOD NA LITINU 110mm   BEZ TĚSNĚNÍ!</t>
  </si>
  <si>
    <t>KGUG PŘECHOD NA LITINU 125mm   BEZ TĚSNĚNÍ!</t>
  </si>
  <si>
    <t>KGUG PŘECHOD NA LITINU 160mm   BEZ TĚSNĚNÍ!</t>
  </si>
  <si>
    <t>KGUG GA-SET těsnění 125mm</t>
  </si>
  <si>
    <t>KGUG GA-SET těsnění 160mm</t>
  </si>
  <si>
    <t>KGUG GA-SET těsnění 200mm</t>
  </si>
  <si>
    <t>ŠACHTOVÁ VL.KGF-S/B DN100/110</t>
  </si>
  <si>
    <t>ŠACHTOVÁ VL.KGF-S/B DN100/240</t>
  </si>
  <si>
    <t>ŠACHTOVÁ VL.KGF-S/B DN125/110</t>
  </si>
  <si>
    <t>ŠACHTOVÁ VL.KGF-S/B DN125/240</t>
  </si>
  <si>
    <t>ŠACHTOVÁ VL.KGF-S/B DN150/110</t>
  </si>
  <si>
    <t>ŠACHTOVÁ VL.KGF-S/B DN150/240</t>
  </si>
  <si>
    <t>ŠACHTOVÁ VL.KGF-S/B DN200/110</t>
  </si>
  <si>
    <t>ŠACHTOVÁ VL.KGF-S/B DN200/240</t>
  </si>
  <si>
    <t>ŠACHTOVÁ VL.KGF-S/B DN250/110</t>
  </si>
  <si>
    <t>ŠACHTOVÁ VL.KGF-S/B DN250/240</t>
  </si>
  <si>
    <t>ŠACHTOVÁ VL.KGF-S/B DN315/110</t>
  </si>
  <si>
    <t>ŠACHTOVÁ VL.KGF-S/B DN315/240</t>
  </si>
  <si>
    <t>ŠACHTOVÁ VL.KGF-PU  DN400/110</t>
  </si>
  <si>
    <t>ŠACHTOVÁ VL.KGF-PU  DN400/240</t>
  </si>
  <si>
    <t>ŠACHTOVÁ VL.KGF-PES DN500/110</t>
  </si>
  <si>
    <t>ŠACHTOVÁ VL.KGF-PES DN500/240</t>
  </si>
  <si>
    <t>PVC KGB koleno 15° SDR41</t>
  </si>
  <si>
    <t>PVC KGB koleno 30° SDR41</t>
  </si>
  <si>
    <t>PVC KGB koleno 45° SDR41</t>
  </si>
  <si>
    <t>PVC KGB koleno 67° SDR41</t>
  </si>
  <si>
    <t>PVC KGB koleno 87° SDR41</t>
  </si>
  <si>
    <t>KGB KOLENO 125mm 15°</t>
  </si>
  <si>
    <t>KGB KOLENO 250mm 15°</t>
  </si>
  <si>
    <t>KGB KOLENO 500mm 15°</t>
  </si>
  <si>
    <t>KGB KOLENO 125mm 30°</t>
  </si>
  <si>
    <t>KGB KOLENO 250mm 30°</t>
  </si>
  <si>
    <t>KGB KOLENO 500mm 30°</t>
  </si>
  <si>
    <t>KGB KOLENO 200mm 45°</t>
  </si>
  <si>
    <t>KGB KOLENO 500mm 45°</t>
  </si>
  <si>
    <t>KGB KOLENO 110mm 67°</t>
  </si>
  <si>
    <t>KGB KOLENO 160mm 67°</t>
  </si>
  <si>
    <t>KGB KOLENO 500mm 87°</t>
  </si>
  <si>
    <t>PVC KGEA T-kus (odbočka) 45° SDR41</t>
  </si>
  <si>
    <t>KGEA T 400x250mm 45°</t>
  </si>
  <si>
    <t>KGEA T 400x315mm 45°</t>
  </si>
  <si>
    <t>KGEA T 400x400mm 45°</t>
  </si>
  <si>
    <t>KGEA T 500x200mm 45°</t>
  </si>
  <si>
    <t>KGEA T 500x250mm 45°</t>
  </si>
  <si>
    <t>KGEA T 500x500mm 45°</t>
  </si>
  <si>
    <t>PVC KGEA T-kus 90° SDR41</t>
  </si>
  <si>
    <t>KGEA T 110x110mm 90°</t>
  </si>
  <si>
    <t xml:space="preserve">KGEA T 125x125mm 90° </t>
  </si>
  <si>
    <t xml:space="preserve">KGEA T 160x110mm 90° </t>
  </si>
  <si>
    <t>KGEA T 160x160mm 90°</t>
  </si>
  <si>
    <t>KGEA T 400x160mm 90°</t>
  </si>
  <si>
    <t>KGEA T 400x250mm 90°</t>
  </si>
  <si>
    <t>KGEA T 400x400mm 90°</t>
  </si>
  <si>
    <t>KGEA T 500x160mm 90°</t>
  </si>
  <si>
    <t>KGEA T 500x315mm 90°</t>
  </si>
  <si>
    <t>KGEA T 500x500mm 90°</t>
  </si>
  <si>
    <t>PVC KGU přesuvná spojka SDR41</t>
  </si>
  <si>
    <t>KGU PŘESUVNÁ SPOJKA 400mm</t>
  </si>
  <si>
    <t>KGU PŘESUVNÁ SPOJKA 500mm</t>
  </si>
  <si>
    <t>PVC KGMM dvouhrdlá spojka SDR41</t>
  </si>
  <si>
    <t>PVC KGR redukce nesouosá SDR41</t>
  </si>
  <si>
    <t>KGR REDUKCE 125x110mm</t>
  </si>
  <si>
    <t>KGR REDUKCE 200x160mm</t>
  </si>
  <si>
    <t>KGR REDUKCE 500x400mm</t>
  </si>
  <si>
    <t>PVC KGM zátka (do hrdla) SDR41</t>
  </si>
  <si>
    <t>KGM ZÁTKA DO HRDLA 500mm</t>
  </si>
  <si>
    <t>PVC KGK koncovka (na trubku) SDR41</t>
  </si>
  <si>
    <t>PVC KGRE čistící kus (kruhový uzávěr) SDR41</t>
  </si>
  <si>
    <t>KGRE ČIST.KUS 125mm</t>
  </si>
  <si>
    <t>KGRE ČIST.KUS 160mm</t>
  </si>
  <si>
    <t>KGRE ČIST.KUS 200mm</t>
  </si>
  <si>
    <t>KGUS PŘECHOD Z KAMEN.160mm HL.</t>
  </si>
  <si>
    <t>KGUSM REDUKCE-KAM.160mm HRDLO</t>
  </si>
  <si>
    <t>PVC KGUG přechodka litina/PVC SDR41</t>
  </si>
  <si>
    <t>PVC KGUS přechod PVC/kamenina SDR41</t>
  </si>
  <si>
    <t>PVC KGUS přechod kamenina/PVC SDR41</t>
  </si>
  <si>
    <t>PVC KGF šachtová vložka SDR41</t>
  </si>
  <si>
    <t>PP korug. SN 8  160/ 3,0m s hrdlem</t>
  </si>
  <si>
    <t>PP korug. SN 8  160/ 6,0m s hrdlem</t>
  </si>
  <si>
    <t>PP korug. SN 8  200/ 3,0m s hrdlem</t>
  </si>
  <si>
    <t>PP korug. SN 8  200/ 6,0m s hrdlem</t>
  </si>
  <si>
    <t>PP korug. SN 8  250/ 3,0m s hrdlem</t>
  </si>
  <si>
    <t>PP korug. SN 8  250/ 6,0m s hrdlem</t>
  </si>
  <si>
    <t>PP korug. SN 8  300/ 3,0m s hrdlem</t>
  </si>
  <si>
    <t>PP korug. SN 8  300/ 6,0m s hrdlem</t>
  </si>
  <si>
    <t>PP korug. SN 8  400/ 3,0m s hrdlem</t>
  </si>
  <si>
    <t>PP korug. SN 8  400/ 6,0m s hrdlem</t>
  </si>
  <si>
    <t>PP korug. SN 8  500/ 3,0m s hrdlem</t>
  </si>
  <si>
    <t>PP korug. SN 8  500/ 6,0m s hrdlem</t>
  </si>
  <si>
    <t>PP korug. SN 8  600/ 3,0m s hrdlem</t>
  </si>
  <si>
    <t>PP korug. SN 8  600/ 6,0m s hrdlem</t>
  </si>
  <si>
    <t>PP korugovaná roura SN8 s hrdlem</t>
  </si>
  <si>
    <t>PP korugovaná roura SN10 s hrdlem</t>
  </si>
  <si>
    <t>PP korug. SN10  160/ 3,0m  s hrdlem</t>
  </si>
  <si>
    <t>PP korug. SN10  160/ 6,0m  s hrdlem</t>
  </si>
  <si>
    <t>PP korug. SN10  200/ 3,0m  s hrdlem</t>
  </si>
  <si>
    <t>PP korug. SN10  200/ 6,0m  s hrdlem</t>
  </si>
  <si>
    <t>PP korug. SN10  250/ 3,0m  s hrdlem</t>
  </si>
  <si>
    <t>PP korug. SN10  250/ 6,0m  s hrdlem</t>
  </si>
  <si>
    <t>PP korug. SN10  300/ 3,0m  s hrdlem</t>
  </si>
  <si>
    <t>PP korug. SN10  300/ 6,0m  s hrdlem</t>
  </si>
  <si>
    <t>PP korug. SN10  400/ 3,0m  s hrdlem</t>
  </si>
  <si>
    <t>PP korug. SN10  400/ 6,0m  s hrdlem</t>
  </si>
  <si>
    <t>PP korug. SN10  500/ 3,0m  s hrdlem</t>
  </si>
  <si>
    <t>PP korug. SN10  500/ 6,0m  s hrdlem</t>
  </si>
  <si>
    <t>PP korug. SN10  600/ 3,0m  s hrdlem</t>
  </si>
  <si>
    <t>PP korug. SN10  600/ 6,0m  s hrdlem</t>
  </si>
  <si>
    <t>PP korug. SN12  160/ 3,0m  s hrdlem</t>
  </si>
  <si>
    <t>PP korug. SN12  160/ 6,0m  s hrdlem</t>
  </si>
  <si>
    <t>PP korug. SN12  200/ 3,0m  s hrdlem</t>
  </si>
  <si>
    <t>PP korug. SN12  200/ 6,0m  s hrdlem</t>
  </si>
  <si>
    <t>PP korug. SN12  250/ 3,0m  s hrdlem</t>
  </si>
  <si>
    <t>PP korug. SN12  250/ 6,0m  s hrdlem</t>
  </si>
  <si>
    <t>PP korug. SN12  300/ 3,0m  s hrdlem</t>
  </si>
  <si>
    <t>PP korug. SN12  300/ 6,0m  s hrdlem</t>
  </si>
  <si>
    <t>PP korug. SN12  400/ 3,0m  s hrdlem</t>
  </si>
  <si>
    <t>PP korug. SN12  400/ 6,0m  s hrdlem</t>
  </si>
  <si>
    <t>PP korug. SN12  500/ 3,0m  s hrdlem</t>
  </si>
  <si>
    <t>PP korug. SN12  500/ 6,0m  s hrdlem</t>
  </si>
  <si>
    <t>PP korug. SN12  600/ 3,0m  s hrdlem</t>
  </si>
  <si>
    <t>PP korug. SN12  600/ 6,0m  s hrdlem</t>
  </si>
  <si>
    <t>PP korugovaná roura SN12 s hrdlem</t>
  </si>
  <si>
    <t>PP korug. trubky SN8,SN10 a SN12</t>
  </si>
  <si>
    <t>PP korug. tvarovky SN8</t>
  </si>
  <si>
    <t>PPTV korug. koncovka 600 (bez těsnění)</t>
  </si>
  <si>
    <t>PP korugované koleno 15°</t>
  </si>
  <si>
    <t>PP korugované koleno 30°</t>
  </si>
  <si>
    <t>PP korugované koleno 45°</t>
  </si>
  <si>
    <t>PP korugované koleno 90°</t>
  </si>
  <si>
    <t>PP korugovaný T-kus (odbočka) 45°</t>
  </si>
  <si>
    <t>PP korugovaný T-kus 90°</t>
  </si>
  <si>
    <t>PP korugovaný T-kus (odbočka) s odvodem na hladké roury 45°</t>
  </si>
  <si>
    <t>PP korugovaný T-kus s odvodem na hladké roury 90°</t>
  </si>
  <si>
    <t>PP korugovaná přesuvná spojka</t>
  </si>
  <si>
    <t>PP korugovaná dvouhrdlá spojka</t>
  </si>
  <si>
    <t>PP korugovaná redukce nesouosá</t>
  </si>
  <si>
    <t xml:space="preserve">PP korugovaná zátka do hrdla </t>
  </si>
  <si>
    <t>PP korugovaná koncovka na trubku</t>
  </si>
  <si>
    <t>PP korugovaný přechod PP/KG na hladký konec KG</t>
  </si>
  <si>
    <t>Pryžové těsnění k PP korugovaným tvarovkám</t>
  </si>
  <si>
    <t>Šacht.dno hladké přímé DN 400/160 KG</t>
  </si>
  <si>
    <t>Šacht.dno hladké přímé DN 400/110 KG</t>
  </si>
  <si>
    <t>Šacht.dno hladké přímé DN 400/200 KG</t>
  </si>
  <si>
    <t>Šacht.dno hladké přímé DN 400/250 KG</t>
  </si>
  <si>
    <t>Šacht.dno hladké přímé DN 400/315 KG</t>
  </si>
  <si>
    <t>Šacht.dno hladké přímé DN 400 KG</t>
  </si>
  <si>
    <t>PP Šachta s hladkým prodloužením DN 400 KG</t>
  </si>
  <si>
    <t>Šacht.dno hladké sběrné DN 400/3x110 KG</t>
  </si>
  <si>
    <t>Šacht.dno hladké sběrné DN 400/3x160 KG</t>
  </si>
  <si>
    <t>Šacht.dno hladké sběrné DN 400/3x200 KG</t>
  </si>
  <si>
    <t>Šacht.dno hladké sběrné DN 400/3x250 KG</t>
  </si>
  <si>
    <t>Šacht.dno hladké sběrné DN 400/3x315 KG</t>
  </si>
  <si>
    <t>Šacht.dno hladké sběrné DN 400 KG</t>
  </si>
  <si>
    <t>Šacht.prodloužení hladké PVC d 400/1,5m</t>
  </si>
  <si>
    <t>Šacht.prodloužení hladké PVC d 400/2,0m</t>
  </si>
  <si>
    <t>Šacht.prodloužení hladké PVC d 400/6,0m</t>
  </si>
  <si>
    <t>PVC Šacht.prodloužení hladké d 400</t>
  </si>
  <si>
    <t>Šacht.dno hladké přímé DN 400/400 KG</t>
  </si>
  <si>
    <t>Šacht.dno hladké sběrné DN 400/3x400 KG (+)</t>
  </si>
  <si>
    <t>PRYŽOVÁ MANŽETA 400x315mm k teleskopům</t>
  </si>
  <si>
    <t>PP poklop 400mm A15 na hladké prodl.</t>
  </si>
  <si>
    <t>PVC šachtový teleskop d 315mm s litinovým poklopem a s litinovou mříží</t>
  </si>
  <si>
    <t>PP šachta s korugovaným prodloužením DN 315 KG</t>
  </si>
  <si>
    <t>Šacht.dno korug. přímé DN 315/160 KG</t>
  </si>
  <si>
    <t>Šacht.dno korug. přímé DN 315/200 KG</t>
  </si>
  <si>
    <t>Šacht.dno korug. sběrné DN 315/3x160 KG</t>
  </si>
  <si>
    <t>Šacht.dno korug. sběrné DN 315/3x200 KG</t>
  </si>
  <si>
    <t>Šacht.prodloužení korug. PP DN 315/1,0m 1V</t>
  </si>
  <si>
    <t>Šacht.prodloužení korug. PP DN 315/2,0m 1V</t>
  </si>
  <si>
    <t>Šacht.prodloužení korug. PP DN 315/3,0m 1V</t>
  </si>
  <si>
    <t>Šacht.prodloužení korug. PP DN 315/6,0m 1V</t>
  </si>
  <si>
    <t>PP Šachtové dno korug. přímé DN 315 KG</t>
  </si>
  <si>
    <t>PP Šachtové dno korug. sběrné DN 315 KG</t>
  </si>
  <si>
    <t>PP poklop d 315mm A15 na KORUG. prodl</t>
  </si>
  <si>
    <t>PP šachtové prodloužení korug. DN 315 1V</t>
  </si>
  <si>
    <t>Šacht.záslepka dna korug. prodloužení DN 315</t>
  </si>
  <si>
    <t>PP šachtová záslepka dna korug. prodloužení DN 315</t>
  </si>
  <si>
    <t>PE Kabelové chráničky</t>
  </si>
  <si>
    <t>Šachty kanalizační DIAMIR DN 600</t>
  </si>
  <si>
    <t>DIAMIR PP šacht.dno 600xKG 160/přímé vč. těsnění</t>
  </si>
  <si>
    <t>DIAMIR PP šacht.dno 600xKG 160/30° vč. těsnění</t>
  </si>
  <si>
    <t>DIAMIR PP šacht.dno 600xKG 160/60° vč. těsnění</t>
  </si>
  <si>
    <t>DIAMIR PP šacht.dno 600xKG 160/90° vč. těsnění</t>
  </si>
  <si>
    <t>DIAMIR PP šacht.dno 600xKG 200/přímé vč. těsnění</t>
  </si>
  <si>
    <t>DIAMIR PP šacht.dno 600xKG 200/30° vč. těsnění</t>
  </si>
  <si>
    <t>DIAMIR PP šacht.dno 600xKG 200/60° vč. těsnění</t>
  </si>
  <si>
    <t>DIAMIR PP šacht.dno 600xKG 200/90° vč. těsnění</t>
  </si>
  <si>
    <t>DIAMIR PP šacht.dno 600xKG 250/přímé vč. těsnění</t>
  </si>
  <si>
    <t>DIAMIR PP šacht.dno 600xKG 315/přímé vč. těsnění</t>
  </si>
  <si>
    <t>DIAMIR PP šacht.dno 600xKG 400/přímé vč. těsnění</t>
  </si>
  <si>
    <t>DIAMIR TĚSNĚNÍ 600 PP pro šacht.dno/beton.prstenec</t>
  </si>
  <si>
    <t>DIAMIR PP šacht. korug. prodloužení 600/1m</t>
  </si>
  <si>
    <t>DIAMIR PP šacht. korug. prodloužení 600/2m</t>
  </si>
  <si>
    <t>DIAMIR PP šacht. korug. prodloužení 600/3m</t>
  </si>
  <si>
    <t>DIAMIR PP šacht. korug. prodloužení 600/6m</t>
  </si>
  <si>
    <t>DIAMIR náhradní těsnění d600 pro adaptér</t>
  </si>
  <si>
    <t>DIAMIR betonový roznášecí prstenec DN600 K</t>
  </si>
  <si>
    <t>DIAMIR PP šacht.dno 600xKG 160/sběrné typ X vč. těsnění</t>
  </si>
  <si>
    <t>DIAMIR PP šacht.dno 600xKG 200/sběrné typ X vč. těsnění</t>
  </si>
  <si>
    <t>DIAMIR PP šacht.dno 600xKG 250/sběrné typ X vč. těsnění</t>
  </si>
  <si>
    <t>DIAMIR PP šacht.dno 600xKG 315/sběrné typ X vč. těsnění</t>
  </si>
  <si>
    <t>DIAMIR PP šacht.dno 600xKG 400/sběrné typ X vč. těsnění</t>
  </si>
  <si>
    <t>DIAMIR PP šacht.dno 600xKG 160/typ T- 90° levé vč. těsnění</t>
  </si>
  <si>
    <t>DIAMIR PP šacht.dno 600xKG 200/typ T- 90° levé vč. těsnění</t>
  </si>
  <si>
    <t>DIAMIR PP šacht.dno 600xKG 250/typ T- 90° levé vč. těsnění</t>
  </si>
  <si>
    <t>DIAMIR PP šacht.dno 600xKG 315/typ T- 90° levé vč. těsnění</t>
  </si>
  <si>
    <t>DIAMIR PP šacht.dno 600xKG 160/typ T-270° pravé vč. těsnění</t>
  </si>
  <si>
    <t>DIAMIR PP šacht.dno 600xKG 200/typ T-270° pravé vč. těsnění</t>
  </si>
  <si>
    <t>DIAMIR PP šacht.dno 600xKG 250/typ T-270° pravé vč. těsnění</t>
  </si>
  <si>
    <t>DIAMIR PP šacht.dno 600xKG 315/typ T-270° pravé vč. těsnění</t>
  </si>
  <si>
    <t>DIAMIR PP šacht.dno DN 600 přímé vč. těsnění</t>
  </si>
  <si>
    <t>DIAMIR PP šacht.dno DN 600 sběrní typ X vč. těsnění</t>
  </si>
  <si>
    <t>DIAMIR PP šacht.dno DN 600 90° (90°/270°) vč. těsnění</t>
  </si>
  <si>
    <t>DIAMIR PP šacht.dno DN 600 typ T- 90° levé vč. těsnění</t>
  </si>
  <si>
    <t>DIAMIR PP šacht.dno DN 600 typ T-270° pravé vč. těsnění</t>
  </si>
  <si>
    <t>DIAMIR PP šacht.dno DN 600 slepé vč. těsnění</t>
  </si>
  <si>
    <t>DIAMIR PP šacht.dno 600 slepé vč. těsnění</t>
  </si>
  <si>
    <t>DIAMIR PP šacht. korug. prodloužení DN 600</t>
  </si>
  <si>
    <t>DIAMIR PP teleskopické adaptéry d 600 vč.těsnění</t>
  </si>
  <si>
    <t>DIAMIR PP poklop s teleskopickým adaptérem d 600 vč.těsnění</t>
  </si>
  <si>
    <t>DIAMIR PP poklop s tel.adaptérem d600/D800 A15 vč.těsnění</t>
  </si>
  <si>
    <t>DIAMIR PP tel.adaptér d600/D770 (A15/B125) vč. těsnění</t>
  </si>
  <si>
    <t>DIAMIR PP tel.adaptér d600/D850 (D400) vč. těsnění</t>
  </si>
  <si>
    <t>DIAMIR TĚSNĚNÍ pro šacht.dno/beton.prstenec DN 600</t>
  </si>
  <si>
    <t>DIAMIR betonový roznášecí prstenec DN 600</t>
  </si>
  <si>
    <t>DIAMIR PP šacht.dno DN 600 30° (150°/210°), 60° (120/240°) vč. těsnění</t>
  </si>
  <si>
    <t>Název</t>
  </si>
  <si>
    <t>PP-R trubka PN16  20 x 2,8mm 4m</t>
  </si>
  <si>
    <t>PP-R trubka PN16  25 x 3,5mm 4m</t>
  </si>
  <si>
    <t>PP-R trubka PN16  32 x 4,4mm 4m</t>
  </si>
  <si>
    <t>PP-R trubka PN16  40 x 5,5mm 4m</t>
  </si>
  <si>
    <t>PP-R trubka PN16  50 x 6,9mm 4m</t>
  </si>
  <si>
    <t>PP-R trubka PN16  63 x 8,6mm 4m</t>
  </si>
  <si>
    <t>PP-R trubka PN20  20 x 3,4mm 4m</t>
  </si>
  <si>
    <t>PP-R trubka PN20  25 x 4,2mm 4m</t>
  </si>
  <si>
    <t>PP-R trubka PN20  32 x 5,4mm 4m</t>
  </si>
  <si>
    <t>PP-R trubka PN20  40 x 6,7mm 4m</t>
  </si>
  <si>
    <t>PP-R trubka PN20  50 x 8,3mm 4m</t>
  </si>
  <si>
    <t>PP-R trubka PN20  63 x 10,5mm 4m</t>
  </si>
  <si>
    <t>PP-R koleno 90°  20mm</t>
  </si>
  <si>
    <t>PP-R koleno 90°  25mm</t>
  </si>
  <si>
    <t>PP-R koleno 90°  32mm</t>
  </si>
  <si>
    <t>PP-R koleno 90°  40mm</t>
  </si>
  <si>
    <t>PP-R koleno 90°  50mm</t>
  </si>
  <si>
    <t>PP-R koleno 90°  63mm</t>
  </si>
  <si>
    <t>PP-R koleno 45°  20mm</t>
  </si>
  <si>
    <t>PP-R koleno 45°  25mm</t>
  </si>
  <si>
    <t>PP-R koleno 45°  32mm</t>
  </si>
  <si>
    <t>PP-R koleno 45°  40mm</t>
  </si>
  <si>
    <t>PP-R koleno 45°  50mm</t>
  </si>
  <si>
    <t>PP-R koleno 45°  63mm</t>
  </si>
  <si>
    <t>PP-R koleno  s čepem 45° 20mm</t>
  </si>
  <si>
    <t>PP-R koleno  s čepem 45° 25mm</t>
  </si>
  <si>
    <t>PP-R koleno  s čepem 90° 20mm</t>
  </si>
  <si>
    <t>PP-R koleno  s čepem 90° 25mm</t>
  </si>
  <si>
    <t>PP-R koleno  s čepem 90° 32mm</t>
  </si>
  <si>
    <t>PP-R koleno s vnějším závitem  20 x  1/2"</t>
  </si>
  <si>
    <t>PP-R koleno s vnějším závitem  20 x  3/4"</t>
  </si>
  <si>
    <t>PP-R koleno s vnějším závitem  25 x  1/2"</t>
  </si>
  <si>
    <t>PP-R koleno s vnějším závitem  25 x  3/4"</t>
  </si>
  <si>
    <t>PP-R koleno s vnějším závitem  32 x 1"</t>
  </si>
  <si>
    <t>PP-R koleno s vnitřním závitem 20 x  1/2"</t>
  </si>
  <si>
    <t>PP-R koleno s vnitřním závitem 20 x  3/4"</t>
  </si>
  <si>
    <t>PP-R koleno s vnitřním závitem 25 x  1/2"</t>
  </si>
  <si>
    <t>PP-R koleno s vnitřním závitem 25 x  3/4"</t>
  </si>
  <si>
    <t>PP-R koleno s vnitřním závitem 32 x 1"</t>
  </si>
  <si>
    <t>PP-R koleno s převl.maticí  20 x  1/2"</t>
  </si>
  <si>
    <t>PP-R koleno s převl.maticí  20 x  3/4"</t>
  </si>
  <si>
    <t>PP-R koleno s převl.maticí  25 x  3/4"</t>
  </si>
  <si>
    <t>PP-R nátrubek  20mm</t>
  </si>
  <si>
    <t>PP-R nátrubek  25mm</t>
  </si>
  <si>
    <t>PP-R nátrubek  32mm</t>
  </si>
  <si>
    <t>PP-R nátrubek  40mm</t>
  </si>
  <si>
    <t>PP-R nátrubek  50mm</t>
  </si>
  <si>
    <t>PP-R nátrubek  63mm</t>
  </si>
  <si>
    <t>PP-R nátrubek redukovaný  25 x  20mm</t>
  </si>
  <si>
    <t>PP-R nátrubek redukovaný  32 x  20mm</t>
  </si>
  <si>
    <t>PP-R nátrubek redukovaný  32 x  25mm</t>
  </si>
  <si>
    <t>PP-R nátrubek redukovaný  40 x  20mm</t>
  </si>
  <si>
    <t>PP-R nátrubek redukovaný  40 x  25mm</t>
  </si>
  <si>
    <t>PP-R nátrubek redukovaný  40 x  32mm</t>
  </si>
  <si>
    <t>PP-R nátrubek redukovaný  50 x  20mm</t>
  </si>
  <si>
    <t>PP-R nátrubek redukovaný  50 x  25mm</t>
  </si>
  <si>
    <t>PP-R nátrubek redukovaný  50 x  32mm</t>
  </si>
  <si>
    <t>PP-R nátrubek redukovaný  50 x  40mm</t>
  </si>
  <si>
    <t>PP-R nátrubek redukovaný  63 x  20mm</t>
  </si>
  <si>
    <t>PP-R nátrubek redukovaný  63 x  25mm</t>
  </si>
  <si>
    <t>PP-R nátrubek redukovaný  63 x  32mm</t>
  </si>
  <si>
    <t>PP-R nátrubek redukovaný  63 x  40mm</t>
  </si>
  <si>
    <t>PP-R redukce  25 x  20mm</t>
  </si>
  <si>
    <t>PP-R redukce  32 x  20mm</t>
  </si>
  <si>
    <t>PP-R redukce  32 x  25mm</t>
  </si>
  <si>
    <t>PP-R redukce  40 x  20mm</t>
  </si>
  <si>
    <t>PP-R redukce  40 x  25mm</t>
  </si>
  <si>
    <t>PP-R redukce  40 x  32mm</t>
  </si>
  <si>
    <t>PP-R redukce  50 x  32mm</t>
  </si>
  <si>
    <t>PP-R redukce  50 x  40mm</t>
  </si>
  <si>
    <t>PP-R redukce  63 x  32mm</t>
  </si>
  <si>
    <t>PP-R redukce  63 x  40mm</t>
  </si>
  <si>
    <t>PP-R redukce  63 x  50mm</t>
  </si>
  <si>
    <t>PP-R přechod záv. vnější  20 x  1/2"</t>
  </si>
  <si>
    <t>PP-R přechod záv. vnější  20 x  3/4"</t>
  </si>
  <si>
    <t>PP-R přechod záv. vnější  25 x  1/2"</t>
  </si>
  <si>
    <t>PP-R přechod záv. vnější  25 x  3/4"</t>
  </si>
  <si>
    <t>PP-R přechod záv. vnější  32 x 1"</t>
  </si>
  <si>
    <t>PP-R přechod záv. vnější  40 x  5/4"</t>
  </si>
  <si>
    <t>PP-R přechod záv. vnější  50 x  6/4"</t>
  </si>
  <si>
    <t>PP-R přechod záv. vnější  63 x 2"</t>
  </si>
  <si>
    <t>PP-R přechod záv. vnitřní  20 x  1/2"</t>
  </si>
  <si>
    <t>PP-R přechod záv. vnitřní  20 x  3/4"</t>
  </si>
  <si>
    <t>PP-R přechod záv. vnitřní  25 x  1/2"</t>
  </si>
  <si>
    <t>PP-R přechod záv. vnitřní  25 x  3/4"</t>
  </si>
  <si>
    <t>PP-R přechod záv. vnitřní  32 x 1"</t>
  </si>
  <si>
    <t>PP-R přechod záv. vnitřní  40 x  5/4"</t>
  </si>
  <si>
    <t>PP-R přechod záv. vnitřní  50 x  6/4"</t>
  </si>
  <si>
    <t>PP-R přechod záv. vnitřní  63 x 2"</t>
  </si>
  <si>
    <t>PP-R nátrubek s převl.mat.  20 x  1/2"</t>
  </si>
  <si>
    <t>PP-R nátrubek s převl.mat.  20 x  3/4"</t>
  </si>
  <si>
    <t>PP-R nátrubek s převl.mat.  25 x  3/4"</t>
  </si>
  <si>
    <t>PP-R nátrubek s převl.mat.  25 x 1"</t>
  </si>
  <si>
    <t>PP-R nátrubek s převl.mat.  32 x  3/4"</t>
  </si>
  <si>
    <t>PP-R nátrubek s převl.mat.  32 x 1"</t>
  </si>
  <si>
    <t>PP-R rozebíratelná spojka  20mm</t>
  </si>
  <si>
    <t>PP-R rozebíratelná spojka  25mm</t>
  </si>
  <si>
    <t>PP-R rozebíratelná spojka  32mm</t>
  </si>
  <si>
    <t>PP-R šroubení PP/MO záv. vnější  20 x  1/2"</t>
  </si>
  <si>
    <t>PP-R šroubení PP/MO záv. vnější  25 x  3/4"</t>
  </si>
  <si>
    <t>PP-R šroubení PP/MO záv. vnější  32 x 1"</t>
  </si>
  <si>
    <t>PP-R šroubení PP/MO záv. vnitřní  20 x  1/2"</t>
  </si>
  <si>
    <t>PP-R šroubení PP/MO záv. vnitřní  25 x  3/4"</t>
  </si>
  <si>
    <t>PP-R šroubení PP/MO záv. vnitřní  32 x 1"</t>
  </si>
  <si>
    <t>PP-R půlšroubení s převl.mat.  20 x  3/4"</t>
  </si>
  <si>
    <t>PP-R půlšroubení s převl.mat.  25 x 1"</t>
  </si>
  <si>
    <t>PP-R nástěnka záv. vnitřní  20 x  1/2"</t>
  </si>
  <si>
    <t>PP-R nástěnka záv. vnitřní  25 x  1/2"</t>
  </si>
  <si>
    <t>PP-R nástěnka záv. vnitřní  25 x  3/4"</t>
  </si>
  <si>
    <t>PP-R nástěnka průchozí záv. vnitřní  20 x  1/2"</t>
  </si>
  <si>
    <t>PP-R nástěnka průchozí záv. vnitřní  25 x  1/2"</t>
  </si>
  <si>
    <t>PP-R nástěnka do SDK záv. vnitřní  20 x  1/2"</t>
  </si>
  <si>
    <t>PP-R T-kus  20mm</t>
  </si>
  <si>
    <t>PP-R T-kus  25mm</t>
  </si>
  <si>
    <t>PP-R T-kus  32mm</t>
  </si>
  <si>
    <t>PP-R T-kus  40mm</t>
  </si>
  <si>
    <t>PP-R T-kus  50mm</t>
  </si>
  <si>
    <t>PP-R T-kus  63mm</t>
  </si>
  <si>
    <t>PP-R T-kus red.  25 x  20mm</t>
  </si>
  <si>
    <t>PP-R T-kus red.  32 x  20mm</t>
  </si>
  <si>
    <t>PP-R T-kus red.  32 x  25mm</t>
  </si>
  <si>
    <t>PP-R T-kus red.  40 x  20mm</t>
  </si>
  <si>
    <t>PP-R T-kus red.  40 x  25mm</t>
  </si>
  <si>
    <t>PP-R T-kus red.  40 x  32mm</t>
  </si>
  <si>
    <t>PP-R T-kus red.  50 x  25mm</t>
  </si>
  <si>
    <t>PP-R T-kus red.  50 x  32mm</t>
  </si>
  <si>
    <t>PP-R T-kus red.  50 x  40mm</t>
  </si>
  <si>
    <t>PP-R T-kus red.  63 x  32mm</t>
  </si>
  <si>
    <t>PP-R T-kus red.  63 x  40mm</t>
  </si>
  <si>
    <t>PP-R T-kus red.  63 x  50mm</t>
  </si>
  <si>
    <t>PP-R kříž  20</t>
  </si>
  <si>
    <t>PP-R kříž  25</t>
  </si>
  <si>
    <t>PP-R kříž  32</t>
  </si>
  <si>
    <t>PP-R T-kus záv. vnější  20 x  1/2"</t>
  </si>
  <si>
    <t>PP-R T-kus záv. vnější  25 x  1/2"</t>
  </si>
  <si>
    <t>PP-R T-kus záv. vnější  25 x  3/4"</t>
  </si>
  <si>
    <t>PP-R T-kus záv. vnější  32 x 1"</t>
  </si>
  <si>
    <t>PP-R T-kus záv. vnitřní  20 x  1/2"</t>
  </si>
  <si>
    <t>PP-R T-kus záv. vnitřní  25 x  1/2"</t>
  </si>
  <si>
    <t>PP-R T-kus záv. vnitřní  25 x  3/4"</t>
  </si>
  <si>
    <t>PP-R T-kus záv. vnitřní  32 x 1"</t>
  </si>
  <si>
    <t>PP-R T-kus s převl. mat.  20 x  3/4"</t>
  </si>
  <si>
    <t>PP-R T-kus s převl. mat.  25 x  3/4"</t>
  </si>
  <si>
    <t>PP-R T-kus s převl. mat.  25 x 1"</t>
  </si>
  <si>
    <t>PP-R T-kus s převl. mat.  32 x  3/4"</t>
  </si>
  <si>
    <t>PP-R T-kus s převl. mat.  32 x 1"</t>
  </si>
  <si>
    <t>PP-R záslepka  20mm</t>
  </si>
  <si>
    <t>PP-R záslepka  25mm</t>
  </si>
  <si>
    <t>PP-R záslepka  32mm</t>
  </si>
  <si>
    <t>PP-R záslepka  40mm</t>
  </si>
  <si>
    <t>PP-R záslepka  50mm</t>
  </si>
  <si>
    <t>PP-R kompenzační smyčka  20mm</t>
  </si>
  <si>
    <t>PP-R kompenzační smyčka  25mm</t>
  </si>
  <si>
    <t>PP-R kompenzační smyčka  32mm</t>
  </si>
  <si>
    <t>PP-R kompenzační smyčka  40mm</t>
  </si>
  <si>
    <t>PP-R kulový ventil PP/PP  20mm</t>
  </si>
  <si>
    <t>PP-R kulový ventil PP/PP  25mm</t>
  </si>
  <si>
    <t>PP-R kulový ventil PP/PP  32mm</t>
  </si>
  <si>
    <t>PP-R kulový ventil PP/PP  40mm</t>
  </si>
  <si>
    <t>PP-R kulový ventil PP/PP  50mm</t>
  </si>
  <si>
    <t>PP-R kulový ventil PP/PP  63mm</t>
  </si>
  <si>
    <t>PP-R ventil PP šoupátko  20mm</t>
  </si>
  <si>
    <t>PP-R ventil PP šoupátko  25mm</t>
  </si>
  <si>
    <t>PP-R ventil PP šoupátko  32mm</t>
  </si>
  <si>
    <t>PP-R ventil PP šoupátko  40mm</t>
  </si>
  <si>
    <t>PP-R ventil PP šoupátko  50mm</t>
  </si>
  <si>
    <t>PP-R vypouštěcí ventil  20mm</t>
  </si>
  <si>
    <t>PP-R vypouštěcí ventil  25mm</t>
  </si>
  <si>
    <t>PP-R vypouštěcí ventil  32mm</t>
  </si>
  <si>
    <t>PP-R příchytka  20mm</t>
  </si>
  <si>
    <t>PP-R příchytka  25mm</t>
  </si>
  <si>
    <t>PP-R příchytka  32mm</t>
  </si>
  <si>
    <t>PP-R příchytka dvojitá  2 x  20mm</t>
  </si>
  <si>
    <t>PP-R příchytka dvojitá  2 x  25mm</t>
  </si>
  <si>
    <t>PP-R trubka PN16 4m</t>
  </si>
  <si>
    <t>PP-R trubka PN20 4m</t>
  </si>
  <si>
    <t>PP-R koleno 90°</t>
  </si>
  <si>
    <t>PP-R koleno 45°</t>
  </si>
  <si>
    <t>PP-R koleno  s čepem 45°</t>
  </si>
  <si>
    <t>PP-R záslepka montážní  1/2" červená</t>
  </si>
  <si>
    <t>PP-R záslepka montážní  1/2" modrá</t>
  </si>
  <si>
    <t>PP-R příchytka s klipem  20mm</t>
  </si>
  <si>
    <t>PP-R příchytka s klipem  25mm</t>
  </si>
  <si>
    <t>PP-R příchytka s klipem  32mm</t>
  </si>
  <si>
    <t>PP-R příchytka s klipem  40mm</t>
  </si>
  <si>
    <t>PP-R příchytka s klipem  50mm</t>
  </si>
  <si>
    <t>PP-R příchytka s klipem  63mm</t>
  </si>
  <si>
    <t>PP-R příchytka s klipem dvojitá  2 x 20mm</t>
  </si>
  <si>
    <t>PP-R příchytka s klipem dvojitá  2 x 25mm</t>
  </si>
  <si>
    <t>PP-R příchytka s třmenem  20mm</t>
  </si>
  <si>
    <t>PP-R příchytka s třmenem  25mm</t>
  </si>
  <si>
    <t>PP-R příchytka s třmenem  32mm</t>
  </si>
  <si>
    <t>PP-R příchytka s třmenem  40mm</t>
  </si>
  <si>
    <t>PP-R příchytka s třmenem  50mm</t>
  </si>
  <si>
    <t>PP-R příchytka s třmenem  63mm</t>
  </si>
  <si>
    <t>PP-R příchytka s třmenem  75mm</t>
  </si>
  <si>
    <t>PP-R příchytka s třmenem  90mm</t>
  </si>
  <si>
    <t>PP-R příchytka s třmenem 110mm</t>
  </si>
  <si>
    <t>PP-R koleno  s čepem 90°</t>
  </si>
  <si>
    <t>PP-R koleno s vnějším závitem</t>
  </si>
  <si>
    <t>PP-R koleno s vnitřním závitem</t>
  </si>
  <si>
    <t>PP-R koleno s převlečnou maticí</t>
  </si>
  <si>
    <t>PP-R nátrubek</t>
  </si>
  <si>
    <t>PP-R nátrubek redukovaný</t>
  </si>
  <si>
    <t>PP-R redukce</t>
  </si>
  <si>
    <t>PP-R nátrubek s převlečnou maticí</t>
  </si>
  <si>
    <t>PP-R rozebíratelná spojka</t>
  </si>
  <si>
    <t>PP-R šroubení PP/MO závit vnější</t>
  </si>
  <si>
    <t>PP-R přechod - závit vnitřní</t>
  </si>
  <si>
    <t>PP-R přechod - závit vnější</t>
  </si>
  <si>
    <t>PP-R šroubení PP/MO závit vnitřní</t>
  </si>
  <si>
    <t>PP-R půlšroubení s převlečnou maticí</t>
  </si>
  <si>
    <t>PP-R nástěnka - závit vnitřní</t>
  </si>
  <si>
    <t>PP-R nástěnka průchozí - závit vnitřní</t>
  </si>
  <si>
    <t>PP-R nástěnka do sádrokartonu - závit vnitřní</t>
  </si>
  <si>
    <t>PP-R nástěnný komplet univerzální</t>
  </si>
  <si>
    <t>PP-R T-kus</t>
  </si>
  <si>
    <t>PP-R T-kus redukovaný</t>
  </si>
  <si>
    <t>PP-R kříž</t>
  </si>
  <si>
    <t>PP-R T-kus - závit vnější</t>
  </si>
  <si>
    <t>PP-R T-kus - závit vnitřní</t>
  </si>
  <si>
    <t>PP-R T-kus s převlečnou maticí</t>
  </si>
  <si>
    <t>PP-R záslepka</t>
  </si>
  <si>
    <t>PP-R záslepka montážní</t>
  </si>
  <si>
    <t>PP-R křížení</t>
  </si>
  <si>
    <t>PP-R kompenzační smyčka</t>
  </si>
  <si>
    <t>PP-R křížení  20mm</t>
  </si>
  <si>
    <t>PP-R křížení  25mm</t>
  </si>
  <si>
    <t>PP-R křížení  32mm</t>
  </si>
  <si>
    <t>PP-R kulový ventil PP/PP</t>
  </si>
  <si>
    <t>PP-R ventil PP - šoupátko</t>
  </si>
  <si>
    <t>PP-R vypouštěcí ventil</t>
  </si>
  <si>
    <t>PP-R příchytka</t>
  </si>
  <si>
    <t>PP-R příchytka dvojitá</t>
  </si>
  <si>
    <t>PP-R příchytka s klipem</t>
  </si>
  <si>
    <t>PP-R příchytka s klipem dvojitá</t>
  </si>
  <si>
    <t>PP-R příchytka s třmenem</t>
  </si>
  <si>
    <t>IZOLACE Ekoflex  15/06</t>
  </si>
  <si>
    <t>IZOLACE Ekoflex  15/10</t>
  </si>
  <si>
    <t>IZOLACE Ekoflex  15/15</t>
  </si>
  <si>
    <t>IZOLACE Ekoflex  15/20</t>
  </si>
  <si>
    <t>IZOLACE Ekoflex  18/06</t>
  </si>
  <si>
    <t>IZOLACE Ekoflex  18/10</t>
  </si>
  <si>
    <t>IZOLACE Ekoflex  18/15</t>
  </si>
  <si>
    <t>IZOLACE Ekoflex  18/20</t>
  </si>
  <si>
    <t>IZOLACE Ekoflex  22/06</t>
  </si>
  <si>
    <t>IZOLACE Ekoflex  22/10</t>
  </si>
  <si>
    <t>IZOLACE Ekoflex  22/15</t>
  </si>
  <si>
    <t>IZOLACE Ekoflex  22/20</t>
  </si>
  <si>
    <t>IZOLACE Ekoflex  28/06</t>
  </si>
  <si>
    <t>IZOLACE Ekoflex  28/10</t>
  </si>
  <si>
    <t>IZOLACE Ekoflex  28/15</t>
  </si>
  <si>
    <t>IZOLACE Ekoflex  28/20</t>
  </si>
  <si>
    <t>IZOLACE Ekoflex  35/06</t>
  </si>
  <si>
    <t>IZOLACE Ekoflex  35/10</t>
  </si>
  <si>
    <t>IZOLACE Ekoflex  35/15</t>
  </si>
  <si>
    <t>IZOLACE Ekoflex  35/20</t>
  </si>
  <si>
    <t>IZOLACE Ekoflex  42/10</t>
  </si>
  <si>
    <t>IZOLACE Ekoflex  42/15</t>
  </si>
  <si>
    <t>IZOLACE Ekoflex  42/20</t>
  </si>
  <si>
    <t>IZOLACE Ekoflex  45/10</t>
  </si>
  <si>
    <t>IZOLACE Ekoflex  49/10</t>
  </si>
  <si>
    <t>IZOLACE Ekoflex  49/15</t>
  </si>
  <si>
    <t>IZOLACE Ekoflex  49/20</t>
  </si>
  <si>
    <t>IZOLACE Ekoflex  52/10</t>
  </si>
  <si>
    <t>IZOLACE Ekoflex  52/15</t>
  </si>
  <si>
    <t>IZOLACE Ekoflex  52/20</t>
  </si>
  <si>
    <t>IZOLACE Ekoflex  62/10</t>
  </si>
  <si>
    <t>IZOLACE Ekoflex  62/15</t>
  </si>
  <si>
    <t>IZOLACE Ekoflex  62/20</t>
  </si>
  <si>
    <t>IZOLACE Ekoflex  65/10</t>
  </si>
  <si>
    <t>IZOLACE Ekoflex  65/15</t>
  </si>
  <si>
    <t>IZOLACE Ekoflex  65/20</t>
  </si>
  <si>
    <t>IZOLACE Ekoflex  76/10</t>
  </si>
  <si>
    <t>IZOLACE Ekoflex  76/15</t>
  </si>
  <si>
    <t>IZOLACE Ekoflex  76/20</t>
  </si>
  <si>
    <t>IZOLACE Ekoflex  92/15</t>
  </si>
  <si>
    <t>IZOLACE Ekoflex  92/20</t>
  </si>
  <si>
    <t>IZOLACE Ekoflex 114/15</t>
  </si>
  <si>
    <t>IZOLACE Ekoflex 114/20</t>
  </si>
  <si>
    <t>IZOLACE - spony pro IZOLACE (bal.100ks)</t>
  </si>
  <si>
    <t>Páska teflon 12mm x 0,1mm x 12m voda</t>
  </si>
  <si>
    <t>Vlákno těsnící LOCTITE 55 ( 50m)</t>
  </si>
  <si>
    <t>Vlákno těsnící LOCTITE 55 (150m)</t>
  </si>
  <si>
    <t>bal</t>
  </si>
  <si>
    <t>Potrubní PE izolace Ekoflex</t>
  </si>
  <si>
    <t>IZOLACE - spony pro IZOLACE</t>
  </si>
  <si>
    <t>IZOLACE - páska PVC šedá</t>
  </si>
  <si>
    <t>IZOLACE - páska AL</t>
  </si>
  <si>
    <t>Páska teflonová</t>
  </si>
  <si>
    <t>Vlákno těsnící Loctite 55</t>
  </si>
  <si>
    <t>TR tlak.PVC PN10  32x 1,6mm  6m s hrdlem šedá</t>
  </si>
  <si>
    <t>TR tlak.PVC PN10  40x 1,9mm  6m s hrdlem šedá</t>
  </si>
  <si>
    <t>TR tlak.PVC PN10  50x 2,4mm  6m s hrdlem šedá</t>
  </si>
  <si>
    <t>TR tlak.PVC PN10  63x 3,0mm  6m s hrdlem šedá</t>
  </si>
  <si>
    <t>TR tlak.PVC PN10  75x 3,6mm  6m s hrdlem šedá</t>
  </si>
  <si>
    <t>TR tlak.PVC PN10  90x 4,3mm  6m s hrdlem šedá</t>
  </si>
  <si>
    <t>TR tlak.PVC PN10 110x 4,2mm  6m s hrdlem šedá</t>
  </si>
  <si>
    <t>TR tlak.PVC PN10 125x 4,8mm  6m s hrdlem šedá</t>
  </si>
  <si>
    <t>TR tlak.PVC PN10 140x 5,4mm  6m s hrdlem šedá</t>
  </si>
  <si>
    <t>TR tlak.PVC PN10 160x 6,2mm  6m s hrdlem šedá</t>
  </si>
  <si>
    <t>TR tlak.PVC PN10 180x 6,9mm  6m s hrdlem šedá</t>
  </si>
  <si>
    <t>TR tlak.PVC PN10 200x 7,7mm  6m s hrdlem šedá</t>
  </si>
  <si>
    <t>TR tlak.PVC PN10 225x 8,6mm  6m s hrdlem šedá</t>
  </si>
  <si>
    <t>TR tlak.PVC PN10 250x 9,6mm  6m s hrdlem šedá</t>
  </si>
  <si>
    <t>TR tlak.PVC PN10 280x10,7mm  6m s hrdlem šedá</t>
  </si>
  <si>
    <t>TR tlak.PVC PN10 315x12,1mm  6m s hrdlem šedá</t>
  </si>
  <si>
    <t>TR tlak.PVC PN10 355x13,6mm  6m s hrdlem šedá</t>
  </si>
  <si>
    <t>TR tlak.PVC PN10 400x15,3mm  6m s hrdlem šedá</t>
  </si>
  <si>
    <t>TR tlak.PVC PN10 500x19,1mm  6m s hrdlem šedá</t>
  </si>
  <si>
    <t>TR tlak.PVC PN16  20x 1,5mm  6m s hrdlem šedá</t>
  </si>
  <si>
    <t>TR tlak.PVC PN16  25x 1,9mm  6m s hrdlem šedá</t>
  </si>
  <si>
    <t>TR tlak.PVC PN16  32x 2,4mm  6m s hrdlem šedá</t>
  </si>
  <si>
    <t>TR tlak.PVC PN16  40x 3,0mm  6m s hrdlem šedá</t>
  </si>
  <si>
    <t>TR tlak.PVC PN16  50x 3,7mm  6m s hrdlem šedá</t>
  </si>
  <si>
    <t>TR tlak.PVC PN16  63x 4,7mm  6m s hrdlem šedá</t>
  </si>
  <si>
    <t>TR tlak.PVC PN16  75x 5,6mm  6m s hrdlem šedá</t>
  </si>
  <si>
    <t>TR tlak.PVC PN16  90x 6,7mm  6m s hrdlem šedá</t>
  </si>
  <si>
    <t>TR tlak.PVC PN16 110x 6,6mm  6m s hrdlem šedá</t>
  </si>
  <si>
    <t>TR tlak.PVC PN16 125x 7,4mm  6m s hrdlem šedá</t>
  </si>
  <si>
    <t>TR tlak.PVC PN16 140x 8,3mm  6m s hrdlem šedá</t>
  </si>
  <si>
    <t>TR tlak.PVC PN16 160x 9,5mm  6m s hrdlem šedá</t>
  </si>
  <si>
    <t>TR tlak.PVC PN16 180x10,7mm  6m s hrdlem šedá</t>
  </si>
  <si>
    <t>TR tlak.PVC PN16 200x11,9mm  6m s hrdlem šedá</t>
  </si>
  <si>
    <t>TR tlak.PVC PN16 225x13,4mm  6m s hrdlem šedá</t>
  </si>
  <si>
    <t>TR tlak.PVC PN16 250x14,8mm  6m s hrdlem šedá</t>
  </si>
  <si>
    <t>TR tlak.PVC PN16 280x16,6mm  6m s hrdlem šedá</t>
  </si>
  <si>
    <t>TR tlak.PVC PN16 315x18,7mm  6m s hrdlem šedá</t>
  </si>
  <si>
    <t>TR tlak.PVC PN16 355x21,1mm  6m s hrdlem šedá</t>
  </si>
  <si>
    <t>TR tlak.PVC PN16 400x23,7mm  6m s hrdlem šedá</t>
  </si>
  <si>
    <t>TR tlak.PVC PN16 500x29,7mm  6m s hrdlem šedá</t>
  </si>
  <si>
    <t>TR tlak.PVC PN12,5 110x 5,3mm  6m s hrdlem šedá</t>
  </si>
  <si>
    <t>TR tlak.PVC PN12,5 125x 6,0mm  6m s hrdlem šedá</t>
  </si>
  <si>
    <t>TR tlak.PVC PN12,5 140x 6,7mm  6m s hrdlem šedá</t>
  </si>
  <si>
    <t>TR tlak.PVC PN12,5 160x 7,7mm  6m s hrdlem šedá</t>
  </si>
  <si>
    <t>TR tlak.PVC PN12,5 200x 9,6mm  6m s hrdlem šedá</t>
  </si>
  <si>
    <t>TR tlak.PVC PN12,5 225x10,8mm  6m s hrdlem šedá</t>
  </si>
  <si>
    <t>TR tlak.PVC PN12,5 280x13,4mm 6m s hrdlem šedá</t>
  </si>
  <si>
    <t>TR tlak.PVC PN12,5 315x15,0mm  6m s hrdlem šedá</t>
  </si>
  <si>
    <t>PVC tlakové technické trubky lepené EN ISO 1452-2</t>
  </si>
  <si>
    <t>PVC tlakové vodovodní trubky s hrdlem a pryž.těsněním EN ISO 1452-2</t>
  </si>
  <si>
    <t>Tlakové PVC trubky PN10 s lepeným hrdlem, EN ISO 1452-2, šedé, délka 6m</t>
  </si>
  <si>
    <t>Tlakové PVC trubky PN16 s lepeným hrdlem, EN ISO 1452-2, šedé, délka 6m</t>
  </si>
  <si>
    <t>Tlakové PVC trubky PN12,5 s lepeným hrdlem, EN ISO 1452-2, šedé, délka 6m</t>
  </si>
  <si>
    <t>Tlakové PVC trubky PN10 s hrdlem a pryžovým těsněním, EN 1452-2, šedé, délka 6m, těsnění Forsheda 601 Power-Lock</t>
  </si>
  <si>
    <t>HTEM TR   32x 1,8mm   150mm</t>
  </si>
  <si>
    <t>HTEM TR   32x 1,8mm   250mm</t>
  </si>
  <si>
    <t>HTEM TR   32x 1,8mm   500mm</t>
  </si>
  <si>
    <t>HTEM TR   32x 1,8mm 1000mm</t>
  </si>
  <si>
    <t>HTEM TR   32x 1,8mm 1500mm</t>
  </si>
  <si>
    <t>HTEM TR   32x 1,8mm 2000mm</t>
  </si>
  <si>
    <t>HTEM TR   32x 1,8mm 3000mm</t>
  </si>
  <si>
    <t>HTEM TR   40x 1,8mm   150mm</t>
  </si>
  <si>
    <t>HTEM TR   40x 1,8mm   250mm</t>
  </si>
  <si>
    <t>HTEM TR   40x 1,8mm   500mm</t>
  </si>
  <si>
    <t>HTEM TR   40x 1,8mm 1000mm</t>
  </si>
  <si>
    <t>HTEM TR   40x 1,8mm 1500mm</t>
  </si>
  <si>
    <t>HTEM TR   40x 1,8mm 2000mm</t>
  </si>
  <si>
    <t>HTEM TR   40x 1,8mm 3000mm</t>
  </si>
  <si>
    <t>HTEM TR   50x 1,8mm   150mm</t>
  </si>
  <si>
    <t>HTEM TR   50x 1,8mm   250mm</t>
  </si>
  <si>
    <t>HTEM TR   50x 1,8mm   500mm</t>
  </si>
  <si>
    <t>HTEM TR   50x 1,8mm 1000mm</t>
  </si>
  <si>
    <t>HTEM TR   50x 1,8mm 1500mm</t>
  </si>
  <si>
    <t>HTEM TR   50x 1,8mm 2000mm</t>
  </si>
  <si>
    <t>HTEM TR   50x 1,8mm 3000mm</t>
  </si>
  <si>
    <t>HTEM TR   75x 1,9mm   150mm</t>
  </si>
  <si>
    <t>HTEM TR   75x 1,9mm   250mm</t>
  </si>
  <si>
    <t>HTEM TR   75x 1,9mm   500mm</t>
  </si>
  <si>
    <t>HTEM TR   75x 1,9mm 1000mm</t>
  </si>
  <si>
    <t>HTEM TR   75x 1,9mm 1500mm</t>
  </si>
  <si>
    <t>HTEM TR   75x 1,9mm 2000mm</t>
  </si>
  <si>
    <t>HTEM TR   75x 1,9mm 3000mm</t>
  </si>
  <si>
    <t>HTEM TR 110x 2,7mm   150mm</t>
  </si>
  <si>
    <t>HTEM TR 110x 2,7mm   250mm</t>
  </si>
  <si>
    <t>HTEM TR 110x 2,7mm   500mm</t>
  </si>
  <si>
    <t>HTEM TR 110x 2,7mm 1000mm</t>
  </si>
  <si>
    <t>HTEM TR 110x 2,7mm 1500mm</t>
  </si>
  <si>
    <t>HTEM TR 110x 2,7mm 2000mm</t>
  </si>
  <si>
    <t>HTEM TR 110x 2,7mm 3000mm</t>
  </si>
  <si>
    <t>HTEM TR 125x 3,1mm   150mm</t>
  </si>
  <si>
    <t>HTEM TR 125x 3,1mm   250mm</t>
  </si>
  <si>
    <t>HTEM TR 125x 3,1mm   500mm</t>
  </si>
  <si>
    <t>HTEM TR 125x 3,1mm 1000mm</t>
  </si>
  <si>
    <t>HTEM TR 125x 3,1mm 1500mm</t>
  </si>
  <si>
    <t>HTEM TR 125x 3,1mm 2000mm</t>
  </si>
  <si>
    <t>HTEM TR 125x 3,1mm 3000mm</t>
  </si>
  <si>
    <t>HTEM TR 160x 3,9mm   150mm</t>
  </si>
  <si>
    <t>HTEM TR 160x 3,9mm   250mm</t>
  </si>
  <si>
    <t>HTEM TR 160x 3,9mm   500mm</t>
  </si>
  <si>
    <t>HTEM TR 160x 3,9mm 1000mm</t>
  </si>
  <si>
    <t>HTEM TR 160x 3,9mm 1500mm</t>
  </si>
  <si>
    <t>HTEM TR 160x 3,9mm 2000mm</t>
  </si>
  <si>
    <t>HTEM TR 160x 3,9mm 3000mm</t>
  </si>
  <si>
    <t>HT PP trubka d 32 - d160</t>
  </si>
  <si>
    <t>HT PP trubky d 32 - d 160</t>
  </si>
  <si>
    <t>HTM zátka 110mm</t>
  </si>
  <si>
    <t>HTRK redukce  50/ 40mm KRÁTKÁ</t>
  </si>
  <si>
    <t>HTRK redukce  75/ 50mm KRÁTKÁ</t>
  </si>
  <si>
    <t>HTRK redukce 110/ 50mm KRÁTKÁ</t>
  </si>
  <si>
    <t>HTRK redukce 110/ 75mm KRÁTKÁ</t>
  </si>
  <si>
    <t>HTRK redukce 125/110mm KRÁTKÁ</t>
  </si>
  <si>
    <t>HTR redukce   40/ 32mm DLOUHÁ</t>
  </si>
  <si>
    <t>HTR redukce   50/ 32mm DLOUHÁ</t>
  </si>
  <si>
    <t>HTR redukce   50/ 40mm DLOUHÁ</t>
  </si>
  <si>
    <t>HTR redukce   75/ 50mm DLOUHÁ</t>
  </si>
  <si>
    <t>HTR redukce  110/ 50mm DLOUHÁ</t>
  </si>
  <si>
    <t>HTR redukce  110/ 75mm DLOUHÁ</t>
  </si>
  <si>
    <t>HTR redukce  125/110mm DLOUHÁ</t>
  </si>
  <si>
    <t>HTR redukce  160/110mm DLOUHÁ</t>
  </si>
  <si>
    <t>HTR redukce  160/125mm DLOUHÁ</t>
  </si>
  <si>
    <t>HTUG manžeta GA k HTUG  50mm</t>
  </si>
  <si>
    <t>HTUG manžeta GA k HTUG  75mm</t>
  </si>
  <si>
    <t>HTUG manžeta GA k HTUG 110mm</t>
  </si>
  <si>
    <t>HTS připojovací kus 40x40mm (bez těsnění)</t>
  </si>
  <si>
    <t>HTS připojovací kus 50x40mm (bez těsnění)</t>
  </si>
  <si>
    <t>HTS připojovací kus 50x50mm (bez těsnění)</t>
  </si>
  <si>
    <t>HTSW sifonové koleno 40x32 90° (bez těsnění)</t>
  </si>
  <si>
    <t>HTSW sifonové koleno 40x40 90° (bez těsnění)</t>
  </si>
  <si>
    <t>HTSW sifonové koleno 50x40 90° (bez těsnění)</t>
  </si>
  <si>
    <t>HTSW sifonové koleno 50x50 90° (bez těsnění)</t>
  </si>
  <si>
    <t>HTGM gumová manžeta A 40x32 (pro DN40/30)</t>
  </si>
  <si>
    <t>HTGM gumová manžeta B 40x32 (pro DN40/40)</t>
  </si>
  <si>
    <t>HTGM gumová manžeta C 40x40 (pro DN40/40)</t>
  </si>
  <si>
    <t>HTGM gumová manžeta D 50x32 (pro DN50/50)</t>
  </si>
  <si>
    <t>HTGM gumová manžeta E 50x40 (pro DN50/50)</t>
  </si>
  <si>
    <t>HTGM gumová manžeta F 50x50 (pro DN50/50)</t>
  </si>
  <si>
    <t>HT - náhradní těsnící kroužek d 32</t>
  </si>
  <si>
    <t>HT - náhradní těsnící kroužek d 40</t>
  </si>
  <si>
    <t>HT - náhradní těsnící kroužek d 50</t>
  </si>
  <si>
    <t>HT - náhradní těsnící kroužek d 75</t>
  </si>
  <si>
    <t>HT - náhradní těsnící kroužek d110</t>
  </si>
  <si>
    <t>HT - náhradní těsnící kroužek d125</t>
  </si>
  <si>
    <t>HT - náhradní těsnící kroužek d160</t>
  </si>
  <si>
    <t>AIRFIT HT čistící otvor přírubový DN 110</t>
  </si>
  <si>
    <t>AIRFIT HT čistící otvor závitový DN 110</t>
  </si>
  <si>
    <t>AIRFIT HT flex.hadice 50 / 250mm</t>
  </si>
  <si>
    <t>AIRFIT HT flex.hadice 50 / 500mm</t>
  </si>
  <si>
    <t>AIRFIT HT flex.hadice 50 / 750mm</t>
  </si>
  <si>
    <t>AIRFIT HT flex.hadice 50 /1000mm</t>
  </si>
  <si>
    <t>AIRFIT HT hadicová spojka 8-25/8-25mm</t>
  </si>
  <si>
    <t>AIRFIT HT nástrčná odbočka do trubky DN 110/110 (d 99-105)</t>
  </si>
  <si>
    <t>AIRFIT HT nástrčné hrdlo exc. DN 110 (d 99-105)</t>
  </si>
  <si>
    <t>AIRFIT HT nástrčné hrdlo 110/110 mm</t>
  </si>
  <si>
    <t>AIRFIT HT nástrčné hrdlo 160/160 mm</t>
  </si>
  <si>
    <t>AIRFIT HT nástrčné koleno DN 110 (d 99-105)</t>
  </si>
  <si>
    <t>AIRFIT HT navrtávací odbočka 110/40 (vrták 57)</t>
  </si>
  <si>
    <t>AIRFIT HT navrtávací odbočka 110/50 (vrták 57)</t>
  </si>
  <si>
    <t>AIRFIT HT navrtávací odbočka 125/40 (vrták 57)</t>
  </si>
  <si>
    <t>AIRFIT HT navrtávací odbočka 125/50 (vrták 57)</t>
  </si>
  <si>
    <t>AIRFIT HT přech.koleno HT/hadice DN40/8-25mm</t>
  </si>
  <si>
    <t>AIRFIT HT přech.koleno HT/hadice DN50</t>
  </si>
  <si>
    <t>AIRFIT HT přech.koleno závit 5/4“/8-32mm</t>
  </si>
  <si>
    <t>AIRFIT HT přech.vsuvka HT/hadice DN32/8-25mm</t>
  </si>
  <si>
    <t>AIRFIT HT přech.vsuvka HT/hadice DN40/8-25mm</t>
  </si>
  <si>
    <t>AIRFIT HT přech.vsuvka HT/hadice DN50/8-25mm</t>
  </si>
  <si>
    <t>AIRFIT HT přech.vsuvka závit 3/4"/8-25mm</t>
  </si>
  <si>
    <t>AIRFIT HT přech.vsuvka závit 3/4“-1“-5/4“/8-32mm</t>
  </si>
  <si>
    <t>AIRFIT HT sedlová odbočka DN 75/50 - sada (vrták 48)</t>
  </si>
  <si>
    <t>AIRFIT HT sedlová odbočka DN160/50 - sada (vrták 48)</t>
  </si>
  <si>
    <t>AIRFIT HT šroubovací přípojka  50mm šedá (vrták 59)</t>
  </si>
  <si>
    <t>AIRFIT HT šroubovací přípojka 110mm šedá (vrták 121)</t>
  </si>
  <si>
    <t>AIRFIT HT teleskopická trubka 250/400mm DN 50/40</t>
  </si>
  <si>
    <t>AIRFIT HTRV redukce   75/ 50 mm</t>
  </si>
  <si>
    <t>AIRFIT HTRV redukce 110/ 50 mm</t>
  </si>
  <si>
    <t>AIRFIT HTRV redukce 110/ 75 mm</t>
  </si>
  <si>
    <t>AIRFIT HTRV redukce 110/ 90 mm</t>
  </si>
  <si>
    <t>AIRFIT HTRV redukce 125/110 mm</t>
  </si>
  <si>
    <t>AIRFIT HTRV redukce 160/ 50 mm</t>
  </si>
  <si>
    <t>AIRFIT HTRV redukce 160/110 mm</t>
  </si>
  <si>
    <t>AIRFIT HTRV redukce 160/125 mm</t>
  </si>
  <si>
    <t>AIRFIT HTRV redukce 200/160 mm</t>
  </si>
  <si>
    <t>AIRFIT HT navrtávací zátka d100/110mm(stěna do 6mm (vrták 76))</t>
  </si>
  <si>
    <t>AIRFIT vrták  48mm plast/kov (pro sedl.odbočku)</t>
  </si>
  <si>
    <t>AIRFIT vrták  57mm (pro navrt.odbočku)</t>
  </si>
  <si>
    <t>AIRFIT vrták  57mm plast/kov (pro navrt.odbočku)</t>
  </si>
  <si>
    <t>AIRFIT vrták  59mm (pro šroubovací přípojku)</t>
  </si>
  <si>
    <t>AIRFIT vrták  59mm plast/kov (pro šroubovací přípojku)</t>
  </si>
  <si>
    <t>AIRFIT vrták  76mm plast/kov (pro navrt.zátku)</t>
  </si>
  <si>
    <t>AIRFIT vrták 106mm</t>
  </si>
  <si>
    <t>AIRFIT vrták 121mm plast/kov (pro šroubovací přípojku)</t>
  </si>
  <si>
    <t>HTB koleno  32mm 15°</t>
  </si>
  <si>
    <t>HTB koleno  32mm 30°</t>
  </si>
  <si>
    <t>HTB koleno  32mm 45°</t>
  </si>
  <si>
    <t>HTB koleno  32mm 67,5°</t>
  </si>
  <si>
    <t>HTB koleno  32mm 90°</t>
  </si>
  <si>
    <t>HTB koleno  40mm 15°</t>
  </si>
  <si>
    <t>HTB koleno  40mm 30°</t>
  </si>
  <si>
    <t>HTB koleno  40mm 45°</t>
  </si>
  <si>
    <t>HTB koleno  40mm 67,5°</t>
  </si>
  <si>
    <t>HTB koleno  40mm 90°</t>
  </si>
  <si>
    <t>HTB koleno  50mm 15°</t>
  </si>
  <si>
    <t>HTB koleno  50mm 30°</t>
  </si>
  <si>
    <t>HTB koleno  50mm 45°</t>
  </si>
  <si>
    <t>HTB koleno  50mm 67,5°</t>
  </si>
  <si>
    <t>HTB koleno  50mm 90°</t>
  </si>
  <si>
    <t>HTB koleno  75mm 15°</t>
  </si>
  <si>
    <t>HTB koleno  75mm 30°</t>
  </si>
  <si>
    <t>HTB koleno  75mm 45°</t>
  </si>
  <si>
    <t>HTB koleno  75mm 67,5°</t>
  </si>
  <si>
    <t>HTB koleno  75mm 90°</t>
  </si>
  <si>
    <t>HTB koleno 110mm 15°</t>
  </si>
  <si>
    <t>HTB koleno 110mm 30°</t>
  </si>
  <si>
    <t>HTB koleno 110mm 45°</t>
  </si>
  <si>
    <t>HTB koleno 110mm 67,5°</t>
  </si>
  <si>
    <t>HTB koleno 110mm 90°</t>
  </si>
  <si>
    <t>HTB koleno 125mm 15°</t>
  </si>
  <si>
    <t>HTB koleno 125mm 30°</t>
  </si>
  <si>
    <t>HTB koleno 125mm 45°</t>
  </si>
  <si>
    <t>HTB koleno 125mm 90°</t>
  </si>
  <si>
    <t>HTB koleno 160mm 15°</t>
  </si>
  <si>
    <t>HTB koleno 160mm 30°</t>
  </si>
  <si>
    <t>HTB koleno 160mm 45°</t>
  </si>
  <si>
    <t>HTB koleno 160mm 90°</t>
  </si>
  <si>
    <t>HTEA T-kus   32x 32 mm 45°</t>
  </si>
  <si>
    <t>HTEA T-kus   40x 40 mm 45°</t>
  </si>
  <si>
    <t>HTEA T-kus   50x 40 mm 45°</t>
  </si>
  <si>
    <t>HTEA T-kus   50x 50 mm 45°</t>
  </si>
  <si>
    <t>HTEA T-kus   75x 50 mm 45°</t>
  </si>
  <si>
    <t>HTEA T-kus   75x 75 mm 45°</t>
  </si>
  <si>
    <t>HTEA T-kus 110x 50 mm 45°</t>
  </si>
  <si>
    <t>HTEA T-kus 110x 75 mm 45°</t>
  </si>
  <si>
    <t>HTEA T-kus 110x110 mm 45°</t>
  </si>
  <si>
    <t>HTEA T-kus 125x110 mm 45°</t>
  </si>
  <si>
    <t>HTEA T-kus 125x125 mm 45°</t>
  </si>
  <si>
    <t xml:space="preserve">HTEA T-kus 160x110 mm 45° </t>
  </si>
  <si>
    <t xml:space="preserve">HTEA T-kus 160x160 mm 45° </t>
  </si>
  <si>
    <t>HTEA T-kus   32x 32 mm 90°</t>
  </si>
  <si>
    <t>HTEA T-kus   40x 40 mm 90°</t>
  </si>
  <si>
    <t xml:space="preserve">HTEA T-kus   50x 40 mm 90° </t>
  </si>
  <si>
    <t>HTEA T-kus   50x 50 mm 90°</t>
  </si>
  <si>
    <t xml:space="preserve">HTEA T-kus   75x 50 mm 90° </t>
  </si>
  <si>
    <t xml:space="preserve">HTEA T-kus   75x 75 mm 90° </t>
  </si>
  <si>
    <t xml:space="preserve">HTEA T-kus 110x 50 mm 90° </t>
  </si>
  <si>
    <t>HTEA T-kus 110x 75 mm 90°</t>
  </si>
  <si>
    <t>HTEA T-kus 110x110 mm 90°</t>
  </si>
  <si>
    <t xml:space="preserve">HTEA T-kus 125x110 mm 90° </t>
  </si>
  <si>
    <t>HTEA T-kus 125x125 mm 90°</t>
  </si>
  <si>
    <t>HTEA T-kus 160x110 mm 90°</t>
  </si>
  <si>
    <t xml:space="preserve">HTEA T-kus 160x160 mm 90° </t>
  </si>
  <si>
    <t xml:space="preserve">HTEA T-kus   32x 32 mm 67,5° </t>
  </si>
  <si>
    <t xml:space="preserve">HTEA T-kus   40x 40 mm 67,5° </t>
  </si>
  <si>
    <t>HTEA T-kus   50x 40 mm 67,5°</t>
  </si>
  <si>
    <t>HTEA T-kus   50x 50 mm 67,5°</t>
  </si>
  <si>
    <t>HTEA T-kus   75x 50 mm 67,5°</t>
  </si>
  <si>
    <t>HTEA T-kus   75x 75 mm 67,5°</t>
  </si>
  <si>
    <t>HTEA T-kus 110x 50 mm 67,5°</t>
  </si>
  <si>
    <t>HTEA T-kus 110x 75 mm 67,5°</t>
  </si>
  <si>
    <t>HTEA T-kus 110x110 mm 67,5°</t>
  </si>
  <si>
    <t>HTU přesuvná spojka  32mm</t>
  </si>
  <si>
    <t>HTU přesuvná spojka  40mm</t>
  </si>
  <si>
    <t>HTU přesuvná spojka  50mm</t>
  </si>
  <si>
    <t>HTU přesuvná spojka  75mm</t>
  </si>
  <si>
    <t>HTU přesuvná spojka 110mm</t>
  </si>
  <si>
    <t>HTU přesuvná spojka 125mm</t>
  </si>
  <si>
    <t xml:space="preserve">HTU přesuvná spojka 160mm </t>
  </si>
  <si>
    <t>HTM zátka 125mm</t>
  </si>
  <si>
    <t>HTM zátka 160mm</t>
  </si>
  <si>
    <t>HTRE čistící kus  50</t>
  </si>
  <si>
    <t>HTRE čistící kus  75</t>
  </si>
  <si>
    <t>HTRE čistící kus 110</t>
  </si>
  <si>
    <t>HTRE čistící kus 125</t>
  </si>
  <si>
    <t>HTRE čistící kus 160</t>
  </si>
  <si>
    <t>HTL prodloužené hrdlo   40 mm</t>
  </si>
  <si>
    <t>HTL prodloužené hrdlo   50 mm</t>
  </si>
  <si>
    <t>HTL prodloužené hrdlo   75 mm</t>
  </si>
  <si>
    <t>HTL prodloužené hrdlo 110 mm</t>
  </si>
  <si>
    <t>HTDSW sifonové koleno dvojité 40x50x40 90° (bez těsnění)</t>
  </si>
  <si>
    <t>HTB PP koleno  15°</t>
  </si>
  <si>
    <t>HTB PP koleno  30°</t>
  </si>
  <si>
    <t>HTB PP koleno  45°</t>
  </si>
  <si>
    <t>HTB PP koleno  67,5°</t>
  </si>
  <si>
    <t>HTB PP koleno  90°</t>
  </si>
  <si>
    <t>HTEA PP T-kus (odbočka) 45°</t>
  </si>
  <si>
    <t>HTEA PP T-kus 90°</t>
  </si>
  <si>
    <t>HTEA PP T-kus (odbočka) 67,5°</t>
  </si>
  <si>
    <t>HTU PP přesuvná spojka</t>
  </si>
  <si>
    <t>HTMM PP spojka dvouhrdlá  32mm</t>
  </si>
  <si>
    <t>HTMM spojka dvouhrdlá  32mm</t>
  </si>
  <si>
    <t>HTMM spojka dvouhrdlá  40mm</t>
  </si>
  <si>
    <t>HTMM spojka dvouhrdlá  50mm</t>
  </si>
  <si>
    <t>HTMM spojka dvouhrdlá  75mm</t>
  </si>
  <si>
    <t>HTMM spojka dvouhrdlá 110mm</t>
  </si>
  <si>
    <t>HTMM spojka dvouhrdlá 125mm</t>
  </si>
  <si>
    <t xml:space="preserve">HTMM spojka dvouhrdlá 160mm </t>
  </si>
  <si>
    <t>HTM PP zátka do hrdla</t>
  </si>
  <si>
    <t>HTM zátka  32mm</t>
  </si>
  <si>
    <t>HTM zátka  40mm</t>
  </si>
  <si>
    <t>HTM zátka  50mm</t>
  </si>
  <si>
    <t>HTM zátka  75mm</t>
  </si>
  <si>
    <t>HTRK PP redukce KRÁTKÁ</t>
  </si>
  <si>
    <t>HTR PP redukce DLOUHÁ</t>
  </si>
  <si>
    <t>HTEP pan.odb. krátká 110/75 mm 67,5° levá</t>
  </si>
  <si>
    <t>HTEP pan.odb. krátká 110/75 mm 67,5° pravá</t>
  </si>
  <si>
    <t>HTEP pan.odb. krátká 110/75 mm 87,5° levá</t>
  </si>
  <si>
    <t>HTEP pan.odb. krátká 110/75 mm 87,5° pravá</t>
  </si>
  <si>
    <t>HTEP pan.odb. dlouhá 110/75 mm 67,5° levá</t>
  </si>
  <si>
    <t>HTEP pan.odb. dlouhá 110/75 mm 67,5° pravá</t>
  </si>
  <si>
    <t>HTEP pan.odb. dlouhá 110/75 mm 87,5° levá</t>
  </si>
  <si>
    <t>HTEP pan.odb. dlouhá 110/75 mm 87,5° pravá</t>
  </si>
  <si>
    <t>HTRE PP čistící kus</t>
  </si>
  <si>
    <t>HTEP PP paneláková odbočka krátká</t>
  </si>
  <si>
    <t>HTEP PP paneláková odbočka dlouhá</t>
  </si>
  <si>
    <t>HTEP PP paneláková odbočka trojitá</t>
  </si>
  <si>
    <t>HTEP pan.odb. trojitá 110/110/75/75mm 67°</t>
  </si>
  <si>
    <t>HTED PP rohová odbočka</t>
  </si>
  <si>
    <t xml:space="preserve">HTL PP prodloužené hrdlo </t>
  </si>
  <si>
    <t>HTUG přechod litina/PP  50mm (bez těsnění)</t>
  </si>
  <si>
    <t>HTUG přechod litina/PP  75mm (bez těsnění)</t>
  </si>
  <si>
    <t>HTUG přechod litina/PP 110mm (bez těsnění)</t>
  </si>
  <si>
    <t>HTDA PP dvojodbočka</t>
  </si>
  <si>
    <t>HTGM gumová manžeta (pro HTS,HTSW,HTDSW)</t>
  </si>
  <si>
    <t>HT - náhradní těsnící kroužek</t>
  </si>
  <si>
    <t>HT PP přechodka PVC/HT</t>
  </si>
  <si>
    <t>HT přechodka PVC/HT  63/50</t>
  </si>
  <si>
    <t>HT přechodka PVC/HT  75/63</t>
  </si>
  <si>
    <t>HTDSW PP sifonové koleno dvojité 90° (bez těsnění)</t>
  </si>
  <si>
    <t>HTSW PP sifonové koleno 90° (bez těsnění)</t>
  </si>
  <si>
    <t>HTS PP připojovací kus (bez těsnění)</t>
  </si>
  <si>
    <t>HTUG PP přechod litina/PP (bez těsnění) + manžeta GA</t>
  </si>
  <si>
    <t>HTDA dvojodbočka  50x 50x 50 mm 67,5°</t>
  </si>
  <si>
    <t>HTDA dvojodbočka  75x 75x 75 mm 67,5°</t>
  </si>
  <si>
    <t>HTDA dvojodbočka 110x 50x 50mm 67,5°</t>
  </si>
  <si>
    <t>HTDA dvojodbočka 110x 75x 75 mm 67,5°</t>
  </si>
  <si>
    <t>HTDA dvojodbočka 110x110x110mm 67,5°</t>
  </si>
  <si>
    <t>HTDA dvojodbočka 110x110x110mm 87°</t>
  </si>
  <si>
    <t>HTED rohová odbočka  50/ 50/ 50 67°</t>
  </si>
  <si>
    <t>HTED rohová odbočka  75/ 75/ 75 67°</t>
  </si>
  <si>
    <t>HTED rohová odbočka 110/ 50/ 50 45°</t>
  </si>
  <si>
    <t>HTED rohová odbočka 110/ 50/ 50 67°</t>
  </si>
  <si>
    <t>HTED rohová odbočka 110/110/110 45°</t>
  </si>
  <si>
    <t>HTED rohová odbočka 110/110/110 67°</t>
  </si>
  <si>
    <t>HTED rohová odbočka 110/110/110 87°</t>
  </si>
  <si>
    <t>HTED rohová odbočka 125/110/110 45°</t>
  </si>
  <si>
    <t>HTED rohová odbočka 125/110/110 67°</t>
  </si>
  <si>
    <t>HTED rohová odbočka 125/110/110 87°</t>
  </si>
  <si>
    <t>HTED rohová odbočka 125/125/125 87°</t>
  </si>
  <si>
    <t>HTED rohová odbočka 160/110/110 67°</t>
  </si>
  <si>
    <t>HTED rohová odbočka 160/110/110 87°</t>
  </si>
  <si>
    <t>HTED rohová odbočka  50/ 50/ 50 45°</t>
  </si>
  <si>
    <t>AIRFIT HT čistící otvor</t>
  </si>
  <si>
    <t>AIRFIT HT flexibilní hadice</t>
  </si>
  <si>
    <t>AIRFIT HT nástrčná odbočka do trubky</t>
  </si>
  <si>
    <t>AIRFIT HT nástrčné hrdlo</t>
  </si>
  <si>
    <t>AIRFIT HT nástrčné koleno</t>
  </si>
  <si>
    <t>AIRFIT HT navrtávací odbočka</t>
  </si>
  <si>
    <t>AIRFIT HT přechodové koleno HT/hadice</t>
  </si>
  <si>
    <t>AIRFIT HT přechodová vsuvka HT/hadice</t>
  </si>
  <si>
    <t>AIRFIT HT sedlová odbočka - sada</t>
  </si>
  <si>
    <t>AIRFIT HT šroubovací přípojka</t>
  </si>
  <si>
    <t>AIRFIT HT teleskopická trubka</t>
  </si>
  <si>
    <t>AIRFIT HTRV redukce vnitřní</t>
  </si>
  <si>
    <t>AIRFIT HT navrtávací zátka</t>
  </si>
  <si>
    <t>AIRFIT vrtáky</t>
  </si>
  <si>
    <t>LEPIDLO PVC WDF-05 250ml plast+štětec</t>
  </si>
  <si>
    <t>LEPIDLO PVC WDF-05 500ml plast+štětec</t>
  </si>
  <si>
    <t>LEPIDLO PVC UNI-100GT  500ml plast+štětec pomaluschnoucí</t>
  </si>
  <si>
    <t>LEPIDLO PVC UNI-100GT 1000ml plast+štětec pomaluschnoucí</t>
  </si>
  <si>
    <t>LEPIDLO PVC UNI-100  125 ml tuba</t>
  </si>
  <si>
    <t>LEPIDLO PVC UNI-100  250 ml plast+štětec</t>
  </si>
  <si>
    <t>LEPIDLO PVC UNI-100  500 ml plast+štětec</t>
  </si>
  <si>
    <t>LEPIDLO PVC UNI-100 1000 ml plast+štětec</t>
  </si>
  <si>
    <t>LEPIDLO PVC UNI-100 5000 ml plechovka</t>
  </si>
  <si>
    <t>ČISTIČ NA PVC,ABS  125 ml plechovka</t>
  </si>
  <si>
    <t>ČISTIČ NA PVC,ABS  250 ml plechovka</t>
  </si>
  <si>
    <t>ČISTIČ NA PVC,ABS  500 ml plechovka</t>
  </si>
  <si>
    <t>ČISTIČ NA PVC,ABS 1000 ml plechovka</t>
  </si>
  <si>
    <t>PĚNA studnařská a kanalizační 750ml pistolová</t>
  </si>
  <si>
    <t>PĚNA studnařská a kanalizační 750ml trubičková</t>
  </si>
  <si>
    <t>PĚNA studnařská a kanalizační 750ml</t>
  </si>
  <si>
    <t>MAZIVO montážní  250g tuba</t>
  </si>
  <si>
    <t>MAZIVO montážní  500g tuba</t>
  </si>
  <si>
    <t>MAZIVO montážní</t>
  </si>
  <si>
    <t>LEPIDLO PVC UNI-100</t>
  </si>
  <si>
    <t>LEPIDLO PVC UNI-100GT pomaluschnoucí</t>
  </si>
  <si>
    <t>LEPIDLO PVC WDF-05</t>
  </si>
  <si>
    <t>ČISTIČ NA PVC,ABS</t>
  </si>
  <si>
    <t>PP-R nástěnný komplet  20 x  1/2" univerzální</t>
  </si>
  <si>
    <t>KŠ ŠACHTA 20x20 PP</t>
  </si>
  <si>
    <t>KŠ ŠACHTA 30x30 PP</t>
  </si>
  <si>
    <t>KŠ ŠACHTA 40x40 PP</t>
  </si>
  <si>
    <t>KŠ ŠACHTA 55x55 PP</t>
  </si>
  <si>
    <t>KŠ ŠACHTA  SMART 20x20 PP</t>
  </si>
  <si>
    <t>KŠ ŠACHTA  SMART 30x30 PP</t>
  </si>
  <si>
    <t>KŠ ŠACHTA  SMART 40x40 PP</t>
  </si>
  <si>
    <t>KŠ ŠACHTA  SMART 55x55 PP</t>
  </si>
  <si>
    <t>KŠ ŠACHTA HZ 20x20 s hermet.pojezd.poklopem - komplet</t>
  </si>
  <si>
    <t>KŠ ŠACHTA HZ 30x30 s hermet.pojezd.poklopem - komplet</t>
  </si>
  <si>
    <t>KŠ ŠACHTA HZ 40x40 s hermet.pojezd.poklopem - komplet</t>
  </si>
  <si>
    <t>KŠ ŠACHTA HZ 55x55 s hermet.pojezd.poklopem - komplet</t>
  </si>
  <si>
    <t>KŠ RÁM poklopu 20x20 PP</t>
  </si>
  <si>
    <t>KŠ RÁM poklopu 30x30 PP</t>
  </si>
  <si>
    <t>KŠ RÁM poklopu 40x40 PP</t>
  </si>
  <si>
    <t>KŠ RÁM poklopu 55x55 PP</t>
  </si>
  <si>
    <t>KŠ NÁSTAVEC šachty 30x30 10cm</t>
  </si>
  <si>
    <t>KŠ NÁSTAVEC šachty 40x40 10cm</t>
  </si>
  <si>
    <t>KŠ NÁSTAVEC šachty 55x55 10 cm</t>
  </si>
  <si>
    <t>KŠ PŘÍČKA zápachová 20x20</t>
  </si>
  <si>
    <t>KŠ PŘÍČKA zápachová 30x30</t>
  </si>
  <si>
    <t>KŠ PŘÍČKA zápachová 40x40</t>
  </si>
  <si>
    <t>KŠ PŘÍČKA zápachová 55x55</t>
  </si>
  <si>
    <t>KŠ SIFON zvonový 30x30 PP</t>
  </si>
  <si>
    <t>KŠ SIFON zvonový 40x40 PP</t>
  </si>
  <si>
    <t>KŠ REDUKCE k šachtě PP d 75 (šachty 20,30,40)</t>
  </si>
  <si>
    <t>KŠ REDUKCE k šachtě PP d110 (šachty 20,30,40)</t>
  </si>
  <si>
    <t>KŠ REDUKCE k šachtě PP d125 (šachty 30,40)</t>
  </si>
  <si>
    <t>KŠ REDUKCE k šachtě PP d160 (šachty 40,55)</t>
  </si>
  <si>
    <t>OCHRANA PROTI LISTÍ d 60-140</t>
  </si>
  <si>
    <t>KV boční d 75 15x15 NEPTUN litina 333 X Li</t>
  </si>
  <si>
    <t>KV boční d 75 15x15 NEPTUN nerez 333 X N</t>
  </si>
  <si>
    <t>KV boční d 75 15x15 NEPTUN plast 333 X</t>
  </si>
  <si>
    <t>KV boční d 75 15x15 NEPTUN s límcem litina 433 X Li</t>
  </si>
  <si>
    <t>KV boční d 75 15x15 NEPTUN s límcem nerez 433 X N</t>
  </si>
  <si>
    <t>KV boční d 75 15x15 NEPTUN s límcem plast 433 X</t>
  </si>
  <si>
    <t>KV boční d110 15x15 NEPTUN litina 324 X Li</t>
  </si>
  <si>
    <t>KV boční d110 15x15 NEPTUN nerez 324 X N</t>
  </si>
  <si>
    <t>KV boční d110 15x15 NEPTUN plast 324 X</t>
  </si>
  <si>
    <t>KV boční d110 15x15 NEPTUN s límcem litina 424 X Li</t>
  </si>
  <si>
    <t>KV boční d110 15x15 NEPTUN s límcem nerez 424 X N</t>
  </si>
  <si>
    <t>KV boční d110 15x15 NEPTUN s límcem plast 424 X</t>
  </si>
  <si>
    <t>KV boční d110 15x15 suchá litina 324 S Li</t>
  </si>
  <si>
    <t>KV boční d110 15x15 suchá nerez 324 S N</t>
  </si>
  <si>
    <t>KV boční d110 15x15 suchá plast 324 S</t>
  </si>
  <si>
    <t>KV boční d110 15x15 suchá s límcem litina 424 S Li</t>
  </si>
  <si>
    <t>KV boční d110 15x15 suchá s límcem nerez 424 S N</t>
  </si>
  <si>
    <t>KV boční d110 15x15 suchá s límcem plast 424 S</t>
  </si>
  <si>
    <t>KV boční d110 15x15 vodní litina 324 V Li</t>
  </si>
  <si>
    <t>KV boční d110 15x15 vodní nerez 324 V N</t>
  </si>
  <si>
    <t>KV boční d110 15x15 vodní plast 324 V</t>
  </si>
  <si>
    <t>KV boční d110 15x15 vodní s límcem litina 424 V Li</t>
  </si>
  <si>
    <t>KV boční d110 15x15 vodní s límcem nerez 424 V N</t>
  </si>
  <si>
    <t>KV boční d110 15x15 vodní s límcem plast 424 V</t>
  </si>
  <si>
    <t>KV boční d110 25x25 suchá litina 329 S</t>
  </si>
  <si>
    <t>KV boční d110 25x25 suchá litina+zám 329 Sz</t>
  </si>
  <si>
    <t>KV boční d110 25x25 suchá plast 330 S</t>
  </si>
  <si>
    <t>KV boční d110 25x25 suchá plast+zám 330 Sz</t>
  </si>
  <si>
    <t>KV boční d110 25x25 vodní litina 329 V</t>
  </si>
  <si>
    <t>KV boční d110 25x25 vodní litina+zám 329 Vz</t>
  </si>
  <si>
    <t>KV boční d110 25x25 vodní plast 330 V</t>
  </si>
  <si>
    <t>KV boční d110 25x25 vodní plast+zám 330 Vz</t>
  </si>
  <si>
    <t>KV spodní d110 15x15 suchá litina 727 S Li</t>
  </si>
  <si>
    <t>KV spodní d110 15x15 suchá nerez 727 S N</t>
  </si>
  <si>
    <t>KV spodní d110 15x15 suchá plast 727 S</t>
  </si>
  <si>
    <t>KV spodní d110 15x15 suchá s límcem litina 827 S Li</t>
  </si>
  <si>
    <t>KV spodní d110 15x15 suchá s límcem nerez 827 S N</t>
  </si>
  <si>
    <t>KV spodní d110 15x15 suchá s límcem plast 827 S</t>
  </si>
  <si>
    <t>KV spodní d110 25x25 suchá litina 731 S</t>
  </si>
  <si>
    <t>KV spodní d110 25x25 suchá litina+zám 731 Sz</t>
  </si>
  <si>
    <t>KV spodní d110 25x25 suchá plast 731 S P</t>
  </si>
  <si>
    <t>KV spodní d110 25x25 suchá plast+zám 731 S Pz</t>
  </si>
  <si>
    <t>KV spodní d160/110 25x25 suchá litina 328</t>
  </si>
  <si>
    <t>KV spodní d160/110 25x25 suchá litina+zám 328 z</t>
  </si>
  <si>
    <t>KV spodní d160/110 25x25 suchá plast 328 P</t>
  </si>
  <si>
    <t>KV spodní d160/110 25x25 suchá plast+zám 328 Pz</t>
  </si>
  <si>
    <t>Geiger spodní d 110 černý  325 A</t>
  </si>
  <si>
    <t>Geiger spodní d 110 černý STANDARD 325 E</t>
  </si>
  <si>
    <t>Geiger spodní d 110 šedý  325 As</t>
  </si>
  <si>
    <t>Geiger spodní d 110 šedý STANDARD 325 Es</t>
  </si>
  <si>
    <t>Geiger spodní d 110/125 černý STANDARD 325 S</t>
  </si>
  <si>
    <t>Geiger spodní d 110/125 černý  325 C</t>
  </si>
  <si>
    <t>Geiger spodní d 110/125 šedý STANDARD 325 Ss</t>
  </si>
  <si>
    <t>Geiger spodní d 110/125 šedý  325 Cs</t>
  </si>
  <si>
    <t>Geiger spodní d 125 černý  325 B</t>
  </si>
  <si>
    <t>Geiger spodní d 125 černý STANDARD 325 F</t>
  </si>
  <si>
    <t>Geiger spodní d 125 šedý  325 Bs</t>
  </si>
  <si>
    <t>Geiger spodní d 125 šedý STANDARD 325 Fs</t>
  </si>
  <si>
    <t>Geiger spodní d 160 černý  925 plast</t>
  </si>
  <si>
    <t>Geiger spodní d 160 černý  925 litina</t>
  </si>
  <si>
    <t>Geiger boční d 110 černý  325 D</t>
  </si>
  <si>
    <t>Geiger boční d 110 černý STANDARD 325 G</t>
  </si>
  <si>
    <t>Geiger boční d 110 šedý  325 Ds</t>
  </si>
  <si>
    <t>Geiger boční d 110 šedý STANDARD 325 Gs</t>
  </si>
  <si>
    <t>Geiger boční mokrý - d110 černý (svod d80-100)</t>
  </si>
  <si>
    <t>PV boční d 50 15x15/9,5cm NEPTUN nerez 326 X N</t>
  </si>
  <si>
    <t>PV boční d 50 15x15/9,5cm vodní nerez 326 N</t>
  </si>
  <si>
    <t>PV boční d 50 15x15/9,5cm vodní plast 326 P</t>
  </si>
  <si>
    <t>PV spodní d 50 15x15/5,5cm vodní nerez 320 N</t>
  </si>
  <si>
    <t>PV spodní d 50 15x15/5,5cm vodní plast 320 P</t>
  </si>
  <si>
    <t>PV spodní d 50 15x15/8,2cm NEPTUN nerez 320 X N</t>
  </si>
  <si>
    <t>PV spodní d 50 15x15/8,4cm vodní nerez 321 N</t>
  </si>
  <si>
    <t>PV spodní d 50 15x15/8,4cm vodní plast 321 P</t>
  </si>
  <si>
    <t>PV spodní d 75 20x20 vodní 222 P</t>
  </si>
  <si>
    <t>PV spodní d 75/110 25x25 vodní 221 P</t>
  </si>
  <si>
    <t>PV spodní d110 30x30 vodní 220 P</t>
  </si>
  <si>
    <t>PV spodní d110 15x15 vodní nerez černá 323 N</t>
  </si>
  <si>
    <t>PV spodní d110 15x15 vodní plast bílá 323 Pb</t>
  </si>
  <si>
    <t>PV spodní d110 15x15 vodní plast černá 323 P</t>
  </si>
  <si>
    <t>PV spodní d 40 10x10 vodní IT</t>
  </si>
  <si>
    <t>MAZIVO montážní 3000g kbelík</t>
  </si>
  <si>
    <t>MAZIVO montážní 1000g kelímek</t>
  </si>
  <si>
    <t>KGEA T 400x200mm 90°</t>
  </si>
  <si>
    <t>KGR REDUKCE 200x125mm</t>
  </si>
  <si>
    <t>KGR REDUKCE 250x160mm</t>
  </si>
  <si>
    <t>KGR REDUKCE 315x200mm</t>
  </si>
  <si>
    <t>TL.KOLENO 90°  16mm LS</t>
  </si>
  <si>
    <t>TL.KOLENO 90°  20mm LS</t>
  </si>
  <si>
    <t>TL.KOLENO 90°  25mm LS</t>
  </si>
  <si>
    <t>TL.KOLENO 90°  32mm LS</t>
  </si>
  <si>
    <t>TL.KOLENO 90°  40mm LS</t>
  </si>
  <si>
    <t>TL.KOLENO 90°  50mm LS</t>
  </si>
  <si>
    <t>TL.KOLENO 90°  63mm LS</t>
  </si>
  <si>
    <t>TL.KOLENO 90°  75mm LS</t>
  </si>
  <si>
    <t>TL.KOLENO 90°  90mm LS</t>
  </si>
  <si>
    <t>TL.KOLENO 90° 110mm LS</t>
  </si>
  <si>
    <t>TL.KOLENO 90° 125mm LS</t>
  </si>
  <si>
    <t>TL.KOLENO 90° 140mm LS</t>
  </si>
  <si>
    <t>TL.KOLENO 90° 160mm LS</t>
  </si>
  <si>
    <t>TL.KOLENO 90° 200mm LS</t>
  </si>
  <si>
    <t>TL.KOLENO 90° 225mm LS</t>
  </si>
  <si>
    <t>TL.KOLENO 90° 250mm LS</t>
  </si>
  <si>
    <t>TL.KOLENO 45°  16mm LS</t>
  </si>
  <si>
    <t>TL.KOLENO 45°  20mm LS</t>
  </si>
  <si>
    <t>TL.KOLENO 45°  25mm LS</t>
  </si>
  <si>
    <t>TL.KOLENO 45°  32mm LS</t>
  </si>
  <si>
    <t>TL.KOLENO 45°  40mm LS</t>
  </si>
  <si>
    <t>TL.KOLENO 45°  50mm LS</t>
  </si>
  <si>
    <t>TL.KOLENO 45°  63mm LS</t>
  </si>
  <si>
    <t>TL.KOLENO 45°  75mm LS</t>
  </si>
  <si>
    <t>TL.KOLENO 45°  90mm LS</t>
  </si>
  <si>
    <t>TL.KOLENO 45° 110mm LS</t>
  </si>
  <si>
    <t>TL.KOLENO 45° 125mm LS</t>
  </si>
  <si>
    <t>TL.KOLENO 45° 140mm LS</t>
  </si>
  <si>
    <t>TL.KOLENO 45° 160mm LS</t>
  </si>
  <si>
    <t>TL.KOLENO 45° 200mm LS</t>
  </si>
  <si>
    <t>TL.KOLENO 45° 225mm LS</t>
  </si>
  <si>
    <t>TL.KOLENO 45° 250mm LS</t>
  </si>
  <si>
    <t>TL.KOLENO 45° 315mm LS</t>
  </si>
  <si>
    <t>TL.KOLENO dlouhé 90°  20mm LS</t>
  </si>
  <si>
    <t>TL.KOLENO dlouhé 90°  25mm LS</t>
  </si>
  <si>
    <t>TL.KOLENO dlouhé 90°  32mm LS</t>
  </si>
  <si>
    <t>TL.KOLENO dlouhé 90°  40mm LS</t>
  </si>
  <si>
    <t>TL.KOLENO dlouhé 90°  50mm LS</t>
  </si>
  <si>
    <t>TL.KOLENO dlouhé 90°  63mm LS</t>
  </si>
  <si>
    <t>TL.KOLENO dlouhé 90°  75mm LS</t>
  </si>
  <si>
    <t>TL.KOLENO dlouhé 90°  90mm LS</t>
  </si>
  <si>
    <t>TL.KOLENO dlouhé 90° 110mm LS</t>
  </si>
  <si>
    <t>TL.KOLENO dlouhé 90° 125mm LS</t>
  </si>
  <si>
    <t>TL.KOLENO dlouhé 90° 140mm LS</t>
  </si>
  <si>
    <t>TL.KOLENO dlouhé 90° 160mm LS</t>
  </si>
  <si>
    <t>TL.KOLENO dlouhé 90° 200mm LS</t>
  </si>
  <si>
    <t>TL.T-KUS 90°  16x 16mm LS PN16</t>
  </si>
  <si>
    <t>TL.T-KUS 90°  20x 20mm LS PN16</t>
  </si>
  <si>
    <t>TL.T-KUS 90°  25x 20mm LS PN16</t>
  </si>
  <si>
    <t>TL.T-KUS 90°  25x 25mm LS PN16</t>
  </si>
  <si>
    <t>TL.T-KUS 90°  32x 20mm LS PN16</t>
  </si>
  <si>
    <t>TL.T-KUS 90°  32x 25mm LS PN16</t>
  </si>
  <si>
    <t>TL.T-KUS 90°  32x 32mm LS PN16</t>
  </si>
  <si>
    <t>TL.T-KUS 90°  40x 20mm LS PN16</t>
  </si>
  <si>
    <t>TL.T-KUS 90°  40x 25mm LS PN16</t>
  </si>
  <si>
    <t>TL.T-KUS 90°  40x 32mm LS PN16</t>
  </si>
  <si>
    <t>TL.T-KUS 90°  40x 40mm LS PN16</t>
  </si>
  <si>
    <t>TL.T-KUS 90°  50x 20mm LS PN16</t>
  </si>
  <si>
    <t>TL.T-KUS 90°  50x 25mm LS PN16</t>
  </si>
  <si>
    <t>TL.T-KUS 90°  50x 32mm LS PN16</t>
  </si>
  <si>
    <t>TL.T-KUS 90°  50x 40mm LS PN16</t>
  </si>
  <si>
    <t>TL.T-KUS 90°  50x 50mm LS PN16</t>
  </si>
  <si>
    <t>TL.T-KUS 90°  63x 20mm LS PN16</t>
  </si>
  <si>
    <t>TL.T-KUS 90°  63x 25mm LS PN16</t>
  </si>
  <si>
    <t>TL.T-KUS 90°  63x 32mm LS PN16</t>
  </si>
  <si>
    <t>TL.T-KUS 90°  63x 40mm LS PN16</t>
  </si>
  <si>
    <t>TL.T-KUS 90°  63x 50mm LS PN16</t>
  </si>
  <si>
    <t>TL.T-KUS 90°  63x 63mm LS PN16</t>
  </si>
  <si>
    <t>TL.T-KUS 90°  75x 50mm LS PN16</t>
  </si>
  <si>
    <t>TL.T-KUS 90°  75x 63mm LS PN16</t>
  </si>
  <si>
    <t>TL.T-KUS 90°  75x 75mm LS PN16</t>
  </si>
  <si>
    <t>TL.T-KUS 90°  90x 40mm LS PN16</t>
  </si>
  <si>
    <t>TL.T-KUS 90°  90x 50mm LS PN16</t>
  </si>
  <si>
    <t>TL.T-KUS 90°  90x 63mm LS PN16</t>
  </si>
  <si>
    <t>TL.T-KUS 90°  90x 75mm LS PN16</t>
  </si>
  <si>
    <t>TL.T-KUS 90°  90x 90mm LS PN16</t>
  </si>
  <si>
    <t>TL.T-KUS 90° 110x 50mm LS PN16</t>
  </si>
  <si>
    <t>TL.T-KUS 90° 110x 63mm LS PN16</t>
  </si>
  <si>
    <t>TL.T-KUS 90° 110x 75mm LS PN16</t>
  </si>
  <si>
    <t>TL.T-KUS 90° 110x 90mm LS PN16</t>
  </si>
  <si>
    <t>TL.T-KUS 90° 110x110mm LS PN16</t>
  </si>
  <si>
    <t>TL.T-KUS 90° 125x 90mm LS PN16</t>
  </si>
  <si>
    <t>TL.T-KUS 90° 125x110mm LS PN16</t>
  </si>
  <si>
    <t>TL.T-KUS 90° 125x125mm LS PN16</t>
  </si>
  <si>
    <t>TL.T-KUS 90° 140x 75mm LS PN10</t>
  </si>
  <si>
    <t>TL.T-KUS 90° 140x 90mm LS PN10</t>
  </si>
  <si>
    <t>TL.T-KUS 90° 140x110mm LS PN10</t>
  </si>
  <si>
    <t>TL.T-KUS 90° 140x125mm LS PN10</t>
  </si>
  <si>
    <t>TL.T-KUS 90° 140x140mm LS PN16</t>
  </si>
  <si>
    <t>TL.T-KUS 90° 160x 90mm LS PN16</t>
  </si>
  <si>
    <t>TL.T-KUS 90° 160x110mm LS PN16</t>
  </si>
  <si>
    <t>TL.T-KUS 90° 160x125mm LS PN16</t>
  </si>
  <si>
    <t>TL.T-KUS 90° 160x140mm LS PN16</t>
  </si>
  <si>
    <t>TL.T-KUS 90° 160x160mm LS PN16</t>
  </si>
  <si>
    <t>TL.T-KUS 90° 200x200mm LS PN10</t>
  </si>
  <si>
    <t>TL.T-KUS 90° 225x225mm LS PN10</t>
  </si>
  <si>
    <t>TL.T-KUS 90° 250x250mm LS PN10</t>
  </si>
  <si>
    <t>TL.T-KUS 90° 315x315mm LS PN10</t>
  </si>
  <si>
    <t>TL.T-KUS 45°  20x 20mm PN16</t>
  </si>
  <si>
    <t>TL.T-KUS 45°  25x 25mm PN16</t>
  </si>
  <si>
    <t>TL.T-KUS 45°  32x 32mm PN16</t>
  </si>
  <si>
    <t>TL.T-KUS 45°  40x 40mm PN16</t>
  </si>
  <si>
    <t>TL.T-KUS 45°  50x 50mm PN16</t>
  </si>
  <si>
    <t>TL.T-KUS 45°  63x 63mm PN16</t>
  </si>
  <si>
    <t>TL.T-KUS 45°  75x 75mm PN16</t>
  </si>
  <si>
    <t>TL.T-KUS 45°  90x 90mm PN16</t>
  </si>
  <si>
    <t>TL.T-KUS 45° 110x 110mm PN10</t>
  </si>
  <si>
    <t>TL.T-KUS záv. 90° LSxZDxLS  20x 1/2¨</t>
  </si>
  <si>
    <t>TL.T-KUS záv. 90° LSxZDxLS  25x 1/2¨</t>
  </si>
  <si>
    <t>TL.T-KUS záv. 90° LSxZDxLS  25x 3/4¨</t>
  </si>
  <si>
    <t>TL.T-KUS záv. 90° LSxZDxLS  32x 1¨</t>
  </si>
  <si>
    <t>TL.T-KUS záv. 90° LSxZDxLS  40x 5/4¨</t>
  </si>
  <si>
    <t>TL.T-KUS záv. 90° LSxZDxLS  50x 6/4¨</t>
  </si>
  <si>
    <t>TL.T-KUS záv. 90° LSxZDxLS  63x 2¨</t>
  </si>
  <si>
    <t>TL.T-KUS záv. 90° LSxZDxLS  75x 6/4¨</t>
  </si>
  <si>
    <t>TL.T-KUS záv. 90° LSxZDxLS  75x 2 1/2¨</t>
  </si>
  <si>
    <t>TL.T-KUS záv. 90° LSxZDxLS  90x 6/4¨</t>
  </si>
  <si>
    <t>TL.T-KUS záv. 90° LSxZDxLS  90x 3¨</t>
  </si>
  <si>
    <t>TL.T-KUS záv. 90° LSxZDxLS 110x 6/4"</t>
  </si>
  <si>
    <t>TL.T-KUS záv. 90° LSxZDxLS 110x 2¨</t>
  </si>
  <si>
    <t>TL.T-KUS záv. 90° LSxZDxLS 110x 4¨</t>
  </si>
  <si>
    <t>TL.T-KUS záv. 90° ZDxZDxZD    1/2¨</t>
  </si>
  <si>
    <t>TL.T-KUS záv. 90° ZDxZDxZD    3/4¨</t>
  </si>
  <si>
    <t>TL.T-KUS záv. 90° ZDxZDxZD   1¨</t>
  </si>
  <si>
    <t>TL.T-KUS záv. 90° ZDxZDxZD   5/4¨</t>
  </si>
  <si>
    <t>TL.T-KUS záv. 90° ZDxZDxZD   6/4¨</t>
  </si>
  <si>
    <t>TL.T-KUS záv. 90° ZDxZDxZD  2¨</t>
  </si>
  <si>
    <t>TL.T-KUS záv. 90° ZDxZDxZD 2 1/2¨</t>
  </si>
  <si>
    <t>TL.T-KUS záv. 90° ZDxZDxZD 3¨</t>
  </si>
  <si>
    <t>TL.T-KUS záv. 90° ZDxZDxZD 4¨</t>
  </si>
  <si>
    <t>TL.SPOJKA  16mm  LS</t>
  </si>
  <si>
    <t>TL.SPOJKA  20mm  LS</t>
  </si>
  <si>
    <t>TL.SPOJKA  25mm  LS</t>
  </si>
  <si>
    <t>TL.SPOJKA  32mm  LS</t>
  </si>
  <si>
    <t>TL.SPOJKA  40mm  LS</t>
  </si>
  <si>
    <t>TL.SPOJKA  50mm  LS</t>
  </si>
  <si>
    <t>TL.SPOJKA  63mm  LS</t>
  </si>
  <si>
    <t>TL.SPOJKA  75mm  LS</t>
  </si>
  <si>
    <t>TL.SPOJKA  90mm  LS</t>
  </si>
  <si>
    <t>TL.SPOJKA 110mm  LS</t>
  </si>
  <si>
    <t>TL.SPOJKA 125mm  LS</t>
  </si>
  <si>
    <t>TL.SPOJKA 140mm  LS</t>
  </si>
  <si>
    <t>TL.SPOJKA 160mm  LS</t>
  </si>
  <si>
    <t>TL.SPOJKA 200mm  LS  PN10</t>
  </si>
  <si>
    <t>TL.SPOJKA 225mm  LS</t>
  </si>
  <si>
    <t>TL.SPOJKA 250mm  LS  PN10</t>
  </si>
  <si>
    <t>TL.SPOJKA 315mm  LS  PN10</t>
  </si>
  <si>
    <t>TL.SPOJKA záv. LSxZD  16x 3/8¨</t>
  </si>
  <si>
    <t>TL.SPOJKA záv. LSxZD  20x 1/2¨</t>
  </si>
  <si>
    <t>TL.SPOJKA záv. LSxZD  25x 3/4¨</t>
  </si>
  <si>
    <t>TL.SPOJKA záv. LSxZD  32x 1¨</t>
  </si>
  <si>
    <t>TL.SPOJKA záv. LSxZD  40x 5/4¨</t>
  </si>
  <si>
    <t>TL.SPOJKA záv. LSxZD  50x 6/4¨</t>
  </si>
  <si>
    <t>TL.SPOJKA záv. LSxZD  63x 2¨</t>
  </si>
  <si>
    <t>TL.SPOJKA záv. LSxZD  75x 2 1/2¨</t>
  </si>
  <si>
    <t>TL.SPOJKA záv. LSxZD  90x 3¨</t>
  </si>
  <si>
    <t>TL.SPOJKA záv. LSxZD 110x 4¨</t>
  </si>
  <si>
    <t>TL.SPOJKA záv. kov LSxZD  20x 1/2¨</t>
  </si>
  <si>
    <t>TL.SPOJKA záv. kov LSxZD  25x 3/4¨</t>
  </si>
  <si>
    <t>TL.SPOJKA záv. kov LSxZD  32x 1¨</t>
  </si>
  <si>
    <t>TL.SPOJKA záv. kov LSxZD  40x 5/4¨</t>
  </si>
  <si>
    <t>TL.SPOJKA záv. kov LSxZD  50x 6/4¨</t>
  </si>
  <si>
    <t>TL.SPOJKA záv. kov LSxZD  63x 2¨</t>
  </si>
  <si>
    <t xml:space="preserve">TL.SPOJKA rozeb. LSxLS  16mm </t>
  </si>
  <si>
    <t xml:space="preserve">TL.SPOJKA rozeb. LSxLS  20mm </t>
  </si>
  <si>
    <t xml:space="preserve">TL.SPOJKA rozeb. LSxLS  25mm </t>
  </si>
  <si>
    <t xml:space="preserve">TL.SPOJKA rozeb. LSxLS  32mm </t>
  </si>
  <si>
    <t xml:space="preserve">TL.SPOJKA rozeb. LSxLS  40mm </t>
  </si>
  <si>
    <t xml:space="preserve">TL.SPOJKA rozeb. LSxLS  50mm </t>
  </si>
  <si>
    <t xml:space="preserve">TL.SPOJKA rozeb. LSxLS  63mm </t>
  </si>
  <si>
    <t xml:space="preserve">TL.SPOJKA rozeb. LSxLS  75mm </t>
  </si>
  <si>
    <t xml:space="preserve">TL.SPOJKA rozeb. LSxLS  90mm </t>
  </si>
  <si>
    <t xml:space="preserve">TL.SPOJKA rozeb. LSxLS 110mm </t>
  </si>
  <si>
    <t>TL.SPOJKA rozeb. LSxZD  16x 3/8¨</t>
  </si>
  <si>
    <t>TL.SPOJKA rozeb. LSxZD  20x 1/2¨</t>
  </si>
  <si>
    <t>TL.SPOJKA rozeb. LSxZD  25x 3/4¨</t>
  </si>
  <si>
    <t xml:space="preserve">TL.SPOJKA rozeb. LSxZD  32x 1¨  </t>
  </si>
  <si>
    <t>TL.SPOJKA rozeb. LSxZD  40x 5/4"</t>
  </si>
  <si>
    <t>TL.SPOJKA rozeb. LSxZD  50x 6/4"</t>
  </si>
  <si>
    <t xml:space="preserve">TL.SPOJKA rozeb. LSxZD  63x 2¨  </t>
  </si>
  <si>
    <t>TL.SPOJKA rozeb. LSxZD  75x 2 1/2¨</t>
  </si>
  <si>
    <t>TL.SPOJKA rozeb. LSxZD  90x 3¨</t>
  </si>
  <si>
    <t xml:space="preserve">TL.SPOJKA rozeb. LSxZD 110x 4¨ </t>
  </si>
  <si>
    <t>TL.REDUKCE krátká  20- 16mm</t>
  </si>
  <si>
    <t>TL.REDUKCE krátká  25- 20mm</t>
  </si>
  <si>
    <t>TL.REDUKCE krátká  32- 20mm</t>
  </si>
  <si>
    <t>TL.REDUKCE krátká  32- 25mm</t>
  </si>
  <si>
    <t>TL.REDUKCE krátká  40- 20mm</t>
  </si>
  <si>
    <t>TL.REDUKCE krátká  40- 25mm</t>
  </si>
  <si>
    <t>TL.REDUKCE krátká  40- 32mm</t>
  </si>
  <si>
    <t>TL.REDUKCE krátká  50- 20mm</t>
  </si>
  <si>
    <t>TL.REDUKCE krátká  50- 25mm</t>
  </si>
  <si>
    <t>TL.REDUKCE krátká  50- 32mm</t>
  </si>
  <si>
    <t>TL.REDUKCE krátká  50- 40mm</t>
  </si>
  <si>
    <t>TL.REDUKCE krátká  63- 32mm</t>
  </si>
  <si>
    <t>TL.REDUKCE krátká  63- 40mm</t>
  </si>
  <si>
    <t>TL.REDUKCE krátká  63- 50mm</t>
  </si>
  <si>
    <t>TL.REDUKCE krátká  75- 40mm</t>
  </si>
  <si>
    <t>TL.REDUKCE krátká  75- 50mm</t>
  </si>
  <si>
    <t>TL.REDUKCE krátká  75- 63mm</t>
  </si>
  <si>
    <t>TL.REDUKCE krátká  90- 50mm</t>
  </si>
  <si>
    <t>TL.REDUKCE krátká  90- 63mm</t>
  </si>
  <si>
    <t>TL.REDUKCE krátká  90- 75mm</t>
  </si>
  <si>
    <t>TL.REDUKCE krátká 110- 63mm</t>
  </si>
  <si>
    <t>TL.REDUKCE krátká 110- 75mm</t>
  </si>
  <si>
    <t>TL.REDUKCE krátká 110- 90mm</t>
  </si>
  <si>
    <t>TL.REDUKCE krátká 125- 75mm</t>
  </si>
  <si>
    <t>TL.REDUKCE krátká 125- 90mm</t>
  </si>
  <si>
    <t>TL.REDUKCE krátká 125-110mm</t>
  </si>
  <si>
    <t>TL.REDUKCE krátká 140- 90mm</t>
  </si>
  <si>
    <t>TL.REDUKCE krátká 140-110mm</t>
  </si>
  <si>
    <t>TL.REDUKCE krátká 140-125mm</t>
  </si>
  <si>
    <t>TL.REDUKCE krátká 160- 90mm</t>
  </si>
  <si>
    <t>TL.REDUKCE krátká 160-110mm</t>
  </si>
  <si>
    <t>TL.REDUKCE krátká 160-125mm</t>
  </si>
  <si>
    <t>TL.REDUKCE krátká 160-140mm</t>
  </si>
  <si>
    <t>TL.REDUKCE krátká 200-160mm PN10</t>
  </si>
  <si>
    <t>TL.REDUKCE krátká 225-160mm PN10</t>
  </si>
  <si>
    <t>TL.REDUKCE krátká 225-200mm PN10</t>
  </si>
  <si>
    <t>TL.REDUKCE krátká 250-160mm PN10</t>
  </si>
  <si>
    <t>TL.REDUKCE krátká 250-200mm PN10</t>
  </si>
  <si>
    <t>TL.REDUKCE krátká 250-225mm PN10</t>
  </si>
  <si>
    <t>TL.REDUKCE krátká 315-200mm PN10</t>
  </si>
  <si>
    <t>TL.REDUKCE krátká 315-225mm PN10</t>
  </si>
  <si>
    <t>TL.REDUKCE krátká 315-250mm PN10</t>
  </si>
  <si>
    <t>TL.REDUKCE dlouhá  25x 20mm</t>
  </si>
  <si>
    <t>TL.REDUKCE dlouhá  32x 20mm</t>
  </si>
  <si>
    <t>TL.REDUKCE dlouhá  32x 25mm</t>
  </si>
  <si>
    <t>TL.REDUKCE dlouhá  40x 25mm</t>
  </si>
  <si>
    <t>TL.REDUKCE dlouhá  40x 32mm</t>
  </si>
  <si>
    <t>TL.REDUKCE dlouhá  50x 32mm</t>
  </si>
  <si>
    <t>TL.REDUKCE dlouhá  50x 40mm</t>
  </si>
  <si>
    <t>TL.REDUKCE dlouhá  63x 50mm</t>
  </si>
  <si>
    <t>TL.REDUKCE dlouhá  75x 50mm</t>
  </si>
  <si>
    <t>TL.REDUKCE dlouhá  75x 63mm</t>
  </si>
  <si>
    <t>TL.REDUKCE dlouhá  90x 63mm</t>
  </si>
  <si>
    <t>TL.REDUKCE dlouhá  90x 75mm</t>
  </si>
  <si>
    <t>TL.REDUKCE dlouhá 110x 63mm</t>
  </si>
  <si>
    <t>TL.REDUKCE dlouhá 110x 75mm</t>
  </si>
  <si>
    <t>TL.REDUKCE dlouhá 110x 90mm</t>
  </si>
  <si>
    <t>TL.REDUKCE dlouhá 125x 63mm</t>
  </si>
  <si>
    <t>TL.REDUKCE dlouhá 125x 75mm</t>
  </si>
  <si>
    <t>TL.REDUKCE dlouhá 125x 90mm</t>
  </si>
  <si>
    <t>TL.REDUKCE dlouhá 125x110mm</t>
  </si>
  <si>
    <t>TL.REDUKCE dlouhá 140x 75mm</t>
  </si>
  <si>
    <t>TL.REDUKCE dlouhá 140x 90mm</t>
  </si>
  <si>
    <t>TL.REDUKCE dlouhá 140x110mm</t>
  </si>
  <si>
    <t>TL.REDUKCE dlouhá 140x125mm</t>
  </si>
  <si>
    <t>TL.REDUKCE dlouhá 160x 75mm</t>
  </si>
  <si>
    <t>TL.REDUKCE dlouhá 160x 90mm</t>
  </si>
  <si>
    <t>TL.REDUKCE dlouhá 160x110mm</t>
  </si>
  <si>
    <t>TL.REDUKCE dlouhá 160x125mm</t>
  </si>
  <si>
    <t>TL.REDUKCE dlouhá 200x110mm</t>
  </si>
  <si>
    <t>TL.REDUKCE dlouhá 200x125mm</t>
  </si>
  <si>
    <t>TL.REDUKCE dlouhá 200x140mm</t>
  </si>
  <si>
    <t>TL.REDUKCE dlouhá 200x160mm</t>
  </si>
  <si>
    <t>TL.PŘECHOD LSxZV  16/ 20x 3/8¨</t>
  </si>
  <si>
    <t>TL.PŘECHOD LSxZV  16/ 20x 1/2¨</t>
  </si>
  <si>
    <t>TL.PŘECHOD LSxZV  20/ 25x 1/2¨</t>
  </si>
  <si>
    <t>TL.PŘECHOD LSxZV  20/ 25x 3/4¨</t>
  </si>
  <si>
    <t>TL.PŘECHOD LSxZV  25/ 32x 1/2¨</t>
  </si>
  <si>
    <t>TL.PŘECHOD LSxZV  25/ 32x 3/4¨</t>
  </si>
  <si>
    <t>TL.PŘECHOD LSxZV  25/ 32x 1¨</t>
  </si>
  <si>
    <t>TL.PŘECHOD LSxZV  32/ 40x 3/4¨</t>
  </si>
  <si>
    <t>TL.PŘECHOD LSxZV  32/ 40x 1¨</t>
  </si>
  <si>
    <t>TL.PŘECHOD LSxZV  40/ 50x 1¨</t>
  </si>
  <si>
    <t>TL.PŘECHOD LSxZV  40/ 50x 5/4¨</t>
  </si>
  <si>
    <t>TL.PŘECHOD LSxZV  40/ 50x 6/4¨</t>
  </si>
  <si>
    <t>TL.PŘECHOD LSxZV  50/ 63x 5/4¨</t>
  </si>
  <si>
    <t>TL.PŘECHOD LSxZV  50/ 63x 6/4¨</t>
  </si>
  <si>
    <t>TL.PŘECHOD LSxZV  50/ 63x 2¨</t>
  </si>
  <si>
    <t>TL.PŘECHOD LSxZV  63/ 75x 6/4¨</t>
  </si>
  <si>
    <t>TL.PŘECHOD LSxZV  63/ 75x 2¨</t>
  </si>
  <si>
    <t>TL.PŘECHOD LSxZV  75/ 90x 2¨</t>
  </si>
  <si>
    <t>TL.PŘECHOD LSxZV  75/ 90x 2 1/2"¨</t>
  </si>
  <si>
    <t>TL.PŘECHOD LSxZV  75/ 90x 3¨</t>
  </si>
  <si>
    <t>TL.PŘECHOD LSxZV  90/110x 2 1/2¨</t>
  </si>
  <si>
    <t>TL.PŘECHOD LSxZV  90/110x 3¨</t>
  </si>
  <si>
    <t>TL.PŘECHOD LSxZV  90/110x 4¨</t>
  </si>
  <si>
    <t>TL.PŘECHOD LSxZV 110/125x 3¨</t>
  </si>
  <si>
    <t>TL.PŘECHOD LSxZV 110/125x 4¨</t>
  </si>
  <si>
    <t>TL.REDUKCE záv. ZV/ZD    1/2¨x 3/8¨</t>
  </si>
  <si>
    <t>TL.REDUKCE záv. ZV/ZD    3/4¨x 1/2¨</t>
  </si>
  <si>
    <t>TL.REDUKCE záv. ZV/ZD   1¨x 1/2¨</t>
  </si>
  <si>
    <t>TL.REDUKCE záv. ZV/ZD   1¨x 3/4¨</t>
  </si>
  <si>
    <t>TL.REDUKCE záv. ZV/ZD   5/4¨x 1/2¨</t>
  </si>
  <si>
    <t>TL.REDUKCE záv. ZV/ZD   5/4¨x 1¨</t>
  </si>
  <si>
    <t>TL.REDUKCE záv. ZV/ZD   6/4¨x 3/4¨</t>
  </si>
  <si>
    <t>TL.REDUKCE záv. ZV/ZD   6/4¨x 1¨</t>
  </si>
  <si>
    <t>TL.REDUKCE záv. ZV/ZD   6/4¨x 5/4¨</t>
  </si>
  <si>
    <t>TL.REDUKCE záv. ZV/ZD  2¨x 6/4¨</t>
  </si>
  <si>
    <t>TL.REDUKCE záv. ZV/ZD 2 1/2¨x 2¨</t>
  </si>
  <si>
    <t>TL.REDUKCE záv. ZV/ZD 4¨x 3¨</t>
  </si>
  <si>
    <t>TL VSUVKA LSxZD  20x 1/2¨</t>
  </si>
  <si>
    <t>TL VSUVKA LSxZD  20x 3/4¨</t>
  </si>
  <si>
    <t>TL VSUVKA LSxZD  25x 1/2¨</t>
  </si>
  <si>
    <t>TL VSUVKA LSxZD  25x 3/4¨</t>
  </si>
  <si>
    <t>TL VSUVKA LSxZD  25x 1¨</t>
  </si>
  <si>
    <t>TL VSUVKA LSxZD  32x 3/4¨</t>
  </si>
  <si>
    <t>TL VSUVKA LSxZD  32x 1¨</t>
  </si>
  <si>
    <t>TL VSUVKA LSxZD  40x 1¨</t>
  </si>
  <si>
    <t>TL VSUVKA LSxZD  40x 5/4¨</t>
  </si>
  <si>
    <t>TL VSUVKA LSxZD  50x 5/4¨</t>
  </si>
  <si>
    <t>TL VSUVKA LSxZD  50x 6/4¨</t>
  </si>
  <si>
    <t>TL VSUVKA LSxZD  50x 2¨</t>
  </si>
  <si>
    <t>TL VSUVKA LSxZD  63x 2¨</t>
  </si>
  <si>
    <t>TL VSUVKA LSxZD  75x 2¨</t>
  </si>
  <si>
    <t>TL VSUVKA LSxZD  75x 2 1/2¨</t>
  </si>
  <si>
    <t>TL VSUVKA LSxZD  75x 3¨</t>
  </si>
  <si>
    <t>TL VSUVKA LSxZD  90x 4¨</t>
  </si>
  <si>
    <t>TL VSUVKA LSxZD 110x 3¨</t>
  </si>
  <si>
    <t>TL.PŘECHOD krátký LSxZD  50x 5/4¨</t>
  </si>
  <si>
    <t>TL.PŘECHOD krátký LSxZD  63x 6/4¨</t>
  </si>
  <si>
    <t>TL.DVOJVSUVKA záv.    1/2¨</t>
  </si>
  <si>
    <t>TL.DVOJVSUVKA záv.    3/4¨</t>
  </si>
  <si>
    <t>TL.DVOJVSUVKA záv.   1¨</t>
  </si>
  <si>
    <t>TL.DVOJVSUVKA záv.   5/4¨</t>
  </si>
  <si>
    <t>TL.DVOJVSUVKA záv.   6/4¨</t>
  </si>
  <si>
    <t>TL.DVOJVSUVKA záv.  2¨</t>
  </si>
  <si>
    <t>TL.DVOJVSUVKA záv.reduk.    3/4x 1/2¨</t>
  </si>
  <si>
    <t>TL.DVOJVSUVKA záv.reduk.   1x 3/4¨</t>
  </si>
  <si>
    <t>TL.DVOJVSUVKA záv.reduk.   5/4x 1¨</t>
  </si>
  <si>
    <t>TL.DVOJVSUVKA záv.reduk.   6/4x 5/4¨</t>
  </si>
  <si>
    <t>TL.KOLENO záv. 90° LSxZD  20x 1/2¨</t>
  </si>
  <si>
    <t>TL.KOLENO záv. 90° LSxZD  25x 3/4¨</t>
  </si>
  <si>
    <t>TL.KOLENO záv. 90° LSxZD  32x 1¨</t>
  </si>
  <si>
    <t>TL.KOLENO záv. 90° LSxZD  40x 5/4¨</t>
  </si>
  <si>
    <t>TL.KOLENO záv. 90° LSxZD  50x 6/4¨</t>
  </si>
  <si>
    <t>TL.KOLENO záv. 90° LSxZD  63x 2¨</t>
  </si>
  <si>
    <t>TL.KOLENO záv. 90° LSxZD  75x 2 1/2¨</t>
  </si>
  <si>
    <t>TL.KOLENO záv. 90° LSxZD  90x 3¨</t>
  </si>
  <si>
    <t>TL.KOLENO záv. 90° LSxZD 110x 4¨</t>
  </si>
  <si>
    <t>TL.KOLENO záv. 90° kov LSxZD  20x 1/2¨</t>
  </si>
  <si>
    <t>TL.KOLENO záv. 90° kov LSxZD  25x 3/4¨</t>
  </si>
  <si>
    <t>TL.KOLENO záv. 90° kov LSxZD  32x 1¨</t>
  </si>
  <si>
    <t>TL.KOLENO záv. 90° kov LSxZD  40x 5/4"</t>
  </si>
  <si>
    <t>TL.KOLENO záv. 90° kov LSxZD  50x 6/4¨</t>
  </si>
  <si>
    <t>TL.KOLENO záv. 90° kov LSxZD  63x 2¨</t>
  </si>
  <si>
    <t>TL.KOLENO záv. 90° ZDxZD    1/2"</t>
  </si>
  <si>
    <t>TL.KOLENO záv. 90° ZDxZD    3/4¨</t>
  </si>
  <si>
    <t>TL.KOLENO záv. 90° ZDxZD   1¨</t>
  </si>
  <si>
    <t>TL.KOLENO záv. 90° ZDxZD   5/4¨</t>
  </si>
  <si>
    <t>TL.KOLENO záv. 90° ZDxZD   6/4¨</t>
  </si>
  <si>
    <t>TL.KOLENO záv. 90° ZDxZD  2¨</t>
  </si>
  <si>
    <t>TL.KOLENO záv. 90° ZDxZD 2 1/2¨</t>
  </si>
  <si>
    <t>TL.KOLENO záv. 90° ZDxZD 3¨</t>
  </si>
  <si>
    <t>TL.KOLENO záv. 90° ZDxZD 4¨</t>
  </si>
  <si>
    <t>TL.KOLENO záv. 90° LSxZV  32x3/4¨</t>
  </si>
  <si>
    <t>TL.KOLENO záv. 90° LSxZV  32x1¨</t>
  </si>
  <si>
    <t>TL.KOLENO záv. 90° LSxZV  32x5/4¨</t>
  </si>
  <si>
    <t>TL.KOLENO záv. 90° LSxZV  40x5/4¨</t>
  </si>
  <si>
    <t>TL.KOLENO záv. 90° LSxZV  40x6/4¨</t>
  </si>
  <si>
    <t>TL.KOLENO záv. 90° LSxZV  50x5/4¨</t>
  </si>
  <si>
    <t>TL.KOLENO záv. 90° LSxZV  50x6/4¨</t>
  </si>
  <si>
    <t>TL.KOLENO záv. 90° LSxZV  50x2¨</t>
  </si>
  <si>
    <t>TL.KOLENO záv. 90° LSxZV  63x2¨</t>
  </si>
  <si>
    <t>TL.KŘÍŽ 90°  20mm LS</t>
  </si>
  <si>
    <t>TL.KŘÍŽ 90°  25mm LS</t>
  </si>
  <si>
    <t>TL.KŘÍŽ 90°  32mm LS</t>
  </si>
  <si>
    <t>TL.KŘÍŽ 90°  40mm LS</t>
  </si>
  <si>
    <t>TL.KŘÍŽ 90°  50mm LS</t>
  </si>
  <si>
    <t>TL.KŘÍŽ 90°  63mm LS</t>
  </si>
  <si>
    <t>TL.KŘÍŽ 90°  75mm LS</t>
  </si>
  <si>
    <t>TL.KŘÍŽ 90°  90mm LS</t>
  </si>
  <si>
    <t>TL.KŘÍŽ 90° 110mm LS</t>
  </si>
  <si>
    <t>TL.ZÁTKA  16mm LS PN16</t>
  </si>
  <si>
    <t>TL.ZÁTKA  20mm LS PN16</t>
  </si>
  <si>
    <t>TL.ZÁTKA  25mm LS PN16</t>
  </si>
  <si>
    <t>TL.ZÁTKA  32mm LS PN16</t>
  </si>
  <si>
    <t>TL.ZÁTKA  40mm LS PN16</t>
  </si>
  <si>
    <t>TL.ZÁTKA  50mm LS PN16</t>
  </si>
  <si>
    <t>TL.ZÁTKA  63mm LS PN16</t>
  </si>
  <si>
    <t>TL.ZÁTKA  75mm LS PN16</t>
  </si>
  <si>
    <t>TL.ZÁTKA  90mm LS PN16</t>
  </si>
  <si>
    <t>TL.ZÁTKA 110mm LS PN16</t>
  </si>
  <si>
    <t>TL.ZÁTKA 125mm LS PN16</t>
  </si>
  <si>
    <t>TL.ZÁTKA 140mm LS PN16</t>
  </si>
  <si>
    <t>TL.ZÁTKA 160mm LS PN16</t>
  </si>
  <si>
    <t>TL.ZÁTKA 200mm LS PN10</t>
  </si>
  <si>
    <t>TL.ZÁTKA 225mm LS PN10</t>
  </si>
  <si>
    <t>TL.ZÁTKA 315mm LS PN10</t>
  </si>
  <si>
    <t>TL.ZÁTKA záv. ZD    1/2¨</t>
  </si>
  <si>
    <t>TL.ZÁTKA záv. ZD    3/4¨</t>
  </si>
  <si>
    <t>TL.ZÁTKA záv. ZD   1¨</t>
  </si>
  <si>
    <t>TL.ZÁTKA záv. ZD   5/4¨</t>
  </si>
  <si>
    <t>TL.ZÁTKA záv. ZD   6/4"</t>
  </si>
  <si>
    <t>TL.ZÁTKA záv. ZD  2¨</t>
  </si>
  <si>
    <t>TL.ZÁTKA záv. ZD 2 1/2¨</t>
  </si>
  <si>
    <t>TL.ZÁTKA záv. ZD 3¨</t>
  </si>
  <si>
    <t>TL.ZÁTKA záv. ZD 4¨</t>
  </si>
  <si>
    <t>TL.ZÁTKA záv. ZV    3/8¨</t>
  </si>
  <si>
    <t>TL.ZÁTKA záv. ZV   1/2¨</t>
  </si>
  <si>
    <t>TL.ZÁTKA záv. ZV   3/4¨</t>
  </si>
  <si>
    <t>TL.ZÁTKA záv. ZV   1¨</t>
  </si>
  <si>
    <t>TL.ZÁTKA záv. ZV   5/4¨</t>
  </si>
  <si>
    <t>TL.ZÁTKA záv. ZV   6/4¨</t>
  </si>
  <si>
    <t>TL.ZÁTKA záv. ZV  2¨</t>
  </si>
  <si>
    <t xml:space="preserve">TL.ZÁTKA záv. ZV 2 1/2¨ </t>
  </si>
  <si>
    <t>TL.ZÁTKA záv. ZV 3¨</t>
  </si>
  <si>
    <t>TL.ZÁTKA záv. ZV 4¨</t>
  </si>
  <si>
    <t>TL.NÁKRUŽEK lemový  32mm LS</t>
  </si>
  <si>
    <t>TL.NÁKRUŽEK lemový  40mm LS</t>
  </si>
  <si>
    <t>TL.NÁKRUŽEK lemový  50mm LS</t>
  </si>
  <si>
    <t>TL.NÁKRUŽEK lemový  63mm LS</t>
  </si>
  <si>
    <t>TL.NÁKRUŽEK lemový  75mm LS</t>
  </si>
  <si>
    <t>TL.NÁKRUŽEK lemový  90mm LS</t>
  </si>
  <si>
    <t>TL.NÁKRUŽEK lemový 110mm LS</t>
  </si>
  <si>
    <t>TL.NÁKRUŽEK lemový 125mm LS</t>
  </si>
  <si>
    <t>TL.NÁKRUŽEK lemový 140mm LS</t>
  </si>
  <si>
    <t>TL.NÁKRUŽEK lemový 160mm LS</t>
  </si>
  <si>
    <t>TL.NÁKRUŽEK lemový 200mm LS</t>
  </si>
  <si>
    <t>TL.NÁKRUŽEK lemový 225mm LS</t>
  </si>
  <si>
    <t>TL.NÁKRUŽEK lemový 250mm LS</t>
  </si>
  <si>
    <t>TL.NÁKRUŽEK lemový 315mm LS</t>
  </si>
  <si>
    <t>TL.PŘÍRUBA  točivá  32mm</t>
  </si>
  <si>
    <t>TL.PŘÍRUBA  točivá  40mm</t>
  </si>
  <si>
    <t>TL.PŘÍRUBA  točivá  50mm</t>
  </si>
  <si>
    <t>TL.PŘÍRUBA  točivá  63mm</t>
  </si>
  <si>
    <t>TL.PŘÍRUBA  točivá  75mm</t>
  </si>
  <si>
    <t>TL.PŘÍRUBA  točivá  90mm</t>
  </si>
  <si>
    <t>TL.PŘÍRUBA  točivá 110mm</t>
  </si>
  <si>
    <t>TL.PŘÍRUBA  točivá 125mm</t>
  </si>
  <si>
    <t>TL.PŘÍRUBA  točivá 140mm</t>
  </si>
  <si>
    <t>TL.PŘÍRUBA  točivá 160mm</t>
  </si>
  <si>
    <t>TL.PŘÍRUBA  točivá 200mm</t>
  </si>
  <si>
    <t>TL.PŘÍRUBA  točivá 225mm</t>
  </si>
  <si>
    <t>TL.PŘÍRUBA  točivá 250mm</t>
  </si>
  <si>
    <t>TL.PŘÍRUBA  točivá 315mm</t>
  </si>
  <si>
    <t>TL.PŘÍRUBA zaslepovací  50 mm</t>
  </si>
  <si>
    <t>TL.PŘÍRUBA zaslepovací  63 mm</t>
  </si>
  <si>
    <t>TL.PŘÍRUBA zaslepovací  75 mm</t>
  </si>
  <si>
    <t>TL.PŘÍRUBA zaslepovací  90 mm</t>
  </si>
  <si>
    <t>TL.PŘÍRUBA zaslepovací 110 mm</t>
  </si>
  <si>
    <t>TL.PŘÍRUBA zaslepovací 140 mm</t>
  </si>
  <si>
    <t>TL.PŘÍRUBA zaslepovací 160 mm</t>
  </si>
  <si>
    <t>TL.PŘÍRUBA zaslepovací 200 mm</t>
  </si>
  <si>
    <t>TL.PŘÍRUBA zaslepovací 225 mm</t>
  </si>
  <si>
    <t>TL.PRŮCHODKA stěnová LSxZV 16-20x 1/2"</t>
  </si>
  <si>
    <t>TL.PRŮCHODKA stěnová LSxZV 20-25x 3/4"</t>
  </si>
  <si>
    <t>TL.PRŮCHODKA stěnová LSxZV 25-32x 1"</t>
  </si>
  <si>
    <t>TL.PRŮCHODKA stěnová LSxZV 32-40x 5/4"</t>
  </si>
  <si>
    <t>TL.PRŮCHODKA stěnová LSxZV 50x 2´´</t>
  </si>
  <si>
    <t>TL.PRŮCHODKA stěnová LSxZV 63x 2 1/2¨</t>
  </si>
  <si>
    <t>TL.SPOJKA hadicová 20mm  LS</t>
  </si>
  <si>
    <t>TL.SPOJKA hadicová 25mm  LS</t>
  </si>
  <si>
    <t>TL.SPOJKA hadicová 32mm  LS</t>
  </si>
  <si>
    <t>TL.SPOJKA hadicová 40mm  LS</t>
  </si>
  <si>
    <t>TL.SPOJKA hadicová 50mm  LS</t>
  </si>
  <si>
    <t>TL.SPOJKA hadicová 63mm  LS</t>
  </si>
  <si>
    <t>TL.SPOJKA hadicová záv. ZV   1/2¨</t>
  </si>
  <si>
    <t>TL.SPOJKA hadicová záv. ZV   3/4¨</t>
  </si>
  <si>
    <t xml:space="preserve">TL.SPOJKA hadicová záv. ZV  1¨ </t>
  </si>
  <si>
    <t>TL.SPOJKA hadicová záv. ZV  5/4¨</t>
  </si>
  <si>
    <t>TL.SPOJKA hadicová záv. ZV  6/4¨</t>
  </si>
  <si>
    <t xml:space="preserve">TL.SPOJKA hadicová záv. ZV 2¨ </t>
  </si>
  <si>
    <t>TL.KLAPA zpětná kulová  16mm</t>
  </si>
  <si>
    <t>TL.KLAPA zpětná kulová  20mm</t>
  </si>
  <si>
    <t>TL.KLAPA zpětná kulová  25mm</t>
  </si>
  <si>
    <t>TL.KLAPA zpětná kulová  32mm</t>
  </si>
  <si>
    <t>TL.KLAPA zpětná kulová  40mm</t>
  </si>
  <si>
    <t>TL.KLAPA zpětná kulová  50mm</t>
  </si>
  <si>
    <t>TL.KLAPA zpětná kulová  63mm</t>
  </si>
  <si>
    <t>TL.KLAPA zpětná kulová  75mm</t>
  </si>
  <si>
    <t>TL.KLAPA zpětná kulová  90mm</t>
  </si>
  <si>
    <t>TL.KLAPA zpětná kulová 110mm</t>
  </si>
  <si>
    <t>TL.KLAPA zpětná se sacím košem  20mm LS</t>
  </si>
  <si>
    <t>TL.KLAPA zpětná se sacím košem  25mm LS</t>
  </si>
  <si>
    <t>TL.KLAPA zpětná se sacím košem  32mm LS</t>
  </si>
  <si>
    <t>TL.KLAPA zpětná se sacím košem  40mm LS</t>
  </si>
  <si>
    <t>TL.KLAPA zpětná se sacím košem  50mm LS</t>
  </si>
  <si>
    <t>TL.KLAPA zpětná se sacím košem  63mm LS</t>
  </si>
  <si>
    <t>TL.KLAPA zpětná se sacím košem  75mm LS</t>
  </si>
  <si>
    <t>TL.KLAPA zpětná se sacím košem  90mm LS</t>
  </si>
  <si>
    <t>TL.KLAPA zpětná mezipřírubová  75mm</t>
  </si>
  <si>
    <t>TL.KLAPA zpětná mezipřírubová  90mm</t>
  </si>
  <si>
    <t>TL.KLAPA zpětná mezipřírubová 110mm</t>
  </si>
  <si>
    <t>TL.KLAPA zpětná mezipřírubová 125mm</t>
  </si>
  <si>
    <t>TL.KLAPA zpětná mezipřírubová 140mm</t>
  </si>
  <si>
    <t>TL.KLAPA zpětná mezipřírubová 160mm</t>
  </si>
  <si>
    <t>TL.KLAPA zpětná mezipřírubová 200mm</t>
  </si>
  <si>
    <t>TL.KLAPA zpětná mezipřírubová 225mm</t>
  </si>
  <si>
    <t>TL.KLAPA zpětná mezipřírubová 250/280mm</t>
  </si>
  <si>
    <t>TL.KLAPA zpětná mezipřírubová 315mm</t>
  </si>
  <si>
    <t>TL.VENTIL kulový PVC  20mm LS</t>
  </si>
  <si>
    <t>TL.VENTIL kulový PVC  25mm LS</t>
  </si>
  <si>
    <t>TL.VENTIL kulový PVC  32mm LS</t>
  </si>
  <si>
    <t>TL.VENTIL kulový PVC  40mm LS</t>
  </si>
  <si>
    <t>TL.VENTIL kulový PVC  50mm LS</t>
  </si>
  <si>
    <t>TL.VENTIL kulový PVC  63mm LS</t>
  </si>
  <si>
    <t>TL.VENTIL kulový PVC  75mm LS</t>
  </si>
  <si>
    <t>TL.VENTIL kulový PVC  90mm LS</t>
  </si>
  <si>
    <t>TL.VENTIL kulový PVC 110mm LS</t>
  </si>
  <si>
    <t>TL.VENTIL trojcestný PVC 20x20x20mm LS</t>
  </si>
  <si>
    <t>TL.VENTIL trojcestný PVC 25x25x25mm LS</t>
  </si>
  <si>
    <t>TL.VENTIL trojcestný PVC 32x32x32mm LS</t>
  </si>
  <si>
    <t>TL.VENTIL trojcestný PVC 40x40x40mm LS</t>
  </si>
  <si>
    <t>TL.VENTIL trojcestný PVC 50x50x50mm LS</t>
  </si>
  <si>
    <t>TL.VENTIL trojcestný PVC 63x63x63mm LS</t>
  </si>
  <si>
    <t>TL.KLAPA uzavírací EPDM  63-75mm 2 1/2" DN 65 s aretací</t>
  </si>
  <si>
    <t>TL.KLAPA uzavírací EPDM  90mm 3¨ DN 80 s aretací</t>
  </si>
  <si>
    <t>TL.KLAPA uzavírací EPDM 110mm 4¨ DN100 s aretací</t>
  </si>
  <si>
    <t>TL.KLAPA uzavírací EPDM 125-140mm 5¨ DN125 s aretací</t>
  </si>
  <si>
    <t>TL.KLAPA uzavírací EPDM 160 6¨ DN150 s aretací</t>
  </si>
  <si>
    <t>TL.PÁS navrt.PP kov 2šr.  20x 1/2¨</t>
  </si>
  <si>
    <t>TL.PÁS navrt.PP kov 2šr.  25x 1/2¨</t>
  </si>
  <si>
    <t>TL.PÁS navrt.PP kov 2šr.  25x 3/4¨</t>
  </si>
  <si>
    <t>TL.PÁS navrt.PP kov 2šr.  32x 1/2¨</t>
  </si>
  <si>
    <t>TL.PÁS navrt.PP kov 2šr.  32x 3/4¨</t>
  </si>
  <si>
    <t>TL.PÁS navrt.PP kov 2šr.  40x 1/2¨</t>
  </si>
  <si>
    <t>TL.PÁS navrt.PP kov 2šr.  40x 3/4¨</t>
  </si>
  <si>
    <t>TL.PÁS navrt.PP kov 2šr.  40x 1¨</t>
  </si>
  <si>
    <t>TL.PÁS navrt.PP kov 2šr.  50x 1/2¨</t>
  </si>
  <si>
    <t>TL.PÁS navrt.PP kov 2šr.  50x 3/4¨</t>
  </si>
  <si>
    <t>TL.PÁS navrt.PP kov 2šr.  50x 1¨</t>
  </si>
  <si>
    <t>TL.PÁS navrt.PP kov 4šr.  63x 1/2¨</t>
  </si>
  <si>
    <t>TL.PÁS navrt.PP kov 4šr.  63x 3/4¨</t>
  </si>
  <si>
    <t>TL.PÁS navrt.PP kov 4šr.  63x 1¨</t>
  </si>
  <si>
    <t>TL.PÁS navrt.PP kov 4šr.  63x 5/4¨</t>
  </si>
  <si>
    <t>TL.PÁS navrt.PP kov 4šr.  63x 6/4¨</t>
  </si>
  <si>
    <t>TL.PÁS navrt.PP kov 4šr.  75x 1/2¨</t>
  </si>
  <si>
    <t>TL.PÁS navrt.PP kov 4šr.  75x 3/4¨</t>
  </si>
  <si>
    <t>TL.PÁS navrt.PP kov 4šr.  75x 1¨</t>
  </si>
  <si>
    <t>TL.PÁS navrt.PP kov 4šr.  75x 5/4¨</t>
  </si>
  <si>
    <t>TL.PÁS navrt.PP kov 4šr.  75x 6/4¨</t>
  </si>
  <si>
    <t>TL.PÁS navrt.PP kov 4šr.  75x 2¨</t>
  </si>
  <si>
    <t>TL.PÁS navrt.PP kov 4šr.  90x 1/2¨</t>
  </si>
  <si>
    <t>TL.PÁS navrt.PP kov 4šr.  90x 3/4¨</t>
  </si>
  <si>
    <t>TL.PÁS navrt.PP kov 4šr.  90x 1¨</t>
  </si>
  <si>
    <t>TL.PÁS navrt.PP kov 4šr.  90x 5/4¨</t>
  </si>
  <si>
    <t>TL.PÁS navrt.PP kov 4šr.  90x 6/4¨</t>
  </si>
  <si>
    <t>TL.PÁS navrt.PP kov 4šr.  90x 2¨</t>
  </si>
  <si>
    <t>TL.PÁS navrt.PP kov 4šr. 110x 1/2¨</t>
  </si>
  <si>
    <t>TL.PÁS navrt.PP kov 4šr. 110x 3/4¨</t>
  </si>
  <si>
    <t>TL.PÁS navrt.PP kov 4šr. 110x 1¨</t>
  </si>
  <si>
    <t>TL.PÁS navrt.PP kov 4šr. 110x 5/4¨</t>
  </si>
  <si>
    <t>TL.PÁS navrt.PP kov 4šr. 110x 6/4¨</t>
  </si>
  <si>
    <t>TL.PÁS navrt.PP kov 4šr. 110x 2¨</t>
  </si>
  <si>
    <t>TL.PÁS navrt.PP kov 4šr. 110x 2 1/2¨</t>
  </si>
  <si>
    <t>TL.PÁS navrt.PP kov 4šr. 110x 3¨</t>
  </si>
  <si>
    <t>TL.PÁS navrt.PP kov 4šr. 125x 1/2¨</t>
  </si>
  <si>
    <t>TL.PÁS navrt.PP kov 4šr. 125x 3/4¨</t>
  </si>
  <si>
    <t>TL.PÁS navrt.PP kov 4šr. 125x 1¨</t>
  </si>
  <si>
    <t>TL.PÁS navrt.PP kov 4šr. 125x 5/4¨</t>
  </si>
  <si>
    <t>TL.PÁS navrt.PP kov 4šr. 125x 6/4¨</t>
  </si>
  <si>
    <t>TL.PÁS navrt.PP kov 4šr. 125x 2¨</t>
  </si>
  <si>
    <t>TL.PÁS navrt.PP kov 4šr. 125x 3¨</t>
  </si>
  <si>
    <t>TL.PÁS navrt.PP kov 4šr. 125x 4¨</t>
  </si>
  <si>
    <t>TL.PÁS navrt.PP kov 6šr. 140x 1¨</t>
  </si>
  <si>
    <t>TL.PÁS navrt.PP kov 6šr. 140x 5/4¨</t>
  </si>
  <si>
    <t>TL.PÁS navrt.PP kov 6šr. 140x 6/4¨</t>
  </si>
  <si>
    <t>TL.PÁS navrt.PP kov 6šr. 140x 2¨</t>
  </si>
  <si>
    <t>TL.PÁS navrt.PP kov 6šr. 140x 3¨</t>
  </si>
  <si>
    <t>TL.PÁS navrt.PP kov 6šr. 160x 1/2¨</t>
  </si>
  <si>
    <t>TL.PÁS navrt.PP kov 6šr. 160x 3/4¨</t>
  </si>
  <si>
    <t>TL.PÁS navrt.PP kov 6šr. 160x 1¨</t>
  </si>
  <si>
    <t>TL.PÁS navrt.PP kov 6šr. 160x 5/4¨</t>
  </si>
  <si>
    <t>TL.PÁS navrt.PP kov 6šr. 160x 6/4¨</t>
  </si>
  <si>
    <t>TL.PÁS navrt.PP kov 6šr. 160x 2¨</t>
  </si>
  <si>
    <t>TL.PÁS navrt.PP kov 6šr. 160x 3¨</t>
  </si>
  <si>
    <t>TL.PÁS navrt.PP kov 6šr. 160x 4¨</t>
  </si>
  <si>
    <t>TL.PÁS navrt.PP kov 6šr. 200x 1¨</t>
  </si>
  <si>
    <t>TL.PÁS navrt.PP kov 6šr. 200x 6/4¨</t>
  </si>
  <si>
    <t>TL.PÁS navrt.PP kov 6šr. 200x 2¨</t>
  </si>
  <si>
    <t>TL.PÁS navrt.PP kov 6šr. 200x 3¨</t>
  </si>
  <si>
    <t>TL.TĚSNĚNÍ mezipřír.  20mm EPDM</t>
  </si>
  <si>
    <t>TL.TĚSNĚNÍ mezipřír.  25mm EPDM</t>
  </si>
  <si>
    <t>TL.TĚSNĚNÍ mezipřír.  32mm EPDM</t>
  </si>
  <si>
    <t>TL.TĚSNĚNÍ mezipřír.  40mm EPDM</t>
  </si>
  <si>
    <t>TL.TĚSNĚNÍ mezipřír.  50mm EPDM</t>
  </si>
  <si>
    <t>TL.TĚSNĚNÍ mezipřír.  63mm EPDM</t>
  </si>
  <si>
    <t>TL.TĚSNĚNÍ mezipřír.  75mm EPDM</t>
  </si>
  <si>
    <t>TL.TĚSNĚNÍ mezipřír.  90mm EPDM</t>
  </si>
  <si>
    <t>TL.TĚSNĚNÍ mezipřír. 110mm EPDM</t>
  </si>
  <si>
    <t>TL.TĚSNĚNÍ mezipřír. 125mm EPDM</t>
  </si>
  <si>
    <t>TL.TĚSNĚNÍ mezipřír. 140mm EPDM</t>
  </si>
  <si>
    <t>TL.TĚSNĚNÍ mezipřír. 160mm EPDM</t>
  </si>
  <si>
    <t>TL.TĚSNĚNÍ mezipřír. 200mm EPDM</t>
  </si>
  <si>
    <t>TL.TĚSNĚNÍ mezipřír. 225mm EPDM</t>
  </si>
  <si>
    <t>TL.TĚSNĚNÍ mezipřír. 250mm EPDM</t>
  </si>
  <si>
    <t>TL.TĚSNĚNÍ mezipřír. 315mm EPDM</t>
  </si>
  <si>
    <t>TL.KLAPA uzavírací EPDM 200-225mm 8¨ DN 200 s aretací</t>
  </si>
  <si>
    <t>TL.KLAPA uzavírací EPDM 250 10¨ DN 250 s aretací</t>
  </si>
  <si>
    <t>TL.KLAPA uzavírací EPDM 315 12¨ DN 300 s aretací</t>
  </si>
  <si>
    <t>PVC KOLENO 90°  LS x LS</t>
  </si>
  <si>
    <t>PVC KOLENO 45°  LS x LS</t>
  </si>
  <si>
    <t>PVC KOLENO dlouhé 90°  LS x LS</t>
  </si>
  <si>
    <t>PVC T-KUS 45° (odbočka)  LS x LS x LS</t>
  </si>
  <si>
    <t>PVC T-KUS závitový 90° LS x ZD x LS</t>
  </si>
  <si>
    <t>PVC T-KUS závitový 90° ZD x ZD x ZD</t>
  </si>
  <si>
    <t>PVC SPOJKA (nátrubek) LS x LS</t>
  </si>
  <si>
    <t>PVC SPOJKA závitová LS x ZD</t>
  </si>
  <si>
    <t>PVC SPOJKA rozebíratelná závitová (šroubení) LS x ZD</t>
  </si>
  <si>
    <t>PVC SPOJKA rozebíratelná (šroubení) LS x LS</t>
  </si>
  <si>
    <t>PVC SPOJKA závitová s kovovým prstýnkem LS x ZD</t>
  </si>
  <si>
    <t>PVC T-KUS 90°  LS x LS x LS</t>
  </si>
  <si>
    <t>PVC REDUKCE krátká  LS x LS</t>
  </si>
  <si>
    <t>PVC REDUKCE dlouhá LS x LS</t>
  </si>
  <si>
    <t>PVC PŘECHOD LS x ZV</t>
  </si>
  <si>
    <t>PVC REDUKCE závitová ZV x ZD</t>
  </si>
  <si>
    <t>PVC VSUVKA závitová LS x ZD</t>
  </si>
  <si>
    <t>PVC PŘECHOD krátký LS x ZD</t>
  </si>
  <si>
    <t>PVC DVOJVSUVKA závitová  ZV x ZV</t>
  </si>
  <si>
    <t>PVC DVOJVSUVKA závitová redukovaná ZV x ZV</t>
  </si>
  <si>
    <t>PVC KOLENO závitové 90° LS x ZD</t>
  </si>
  <si>
    <t>PVC KOLENO závitové 90° s kovovým prstýnkem LS x ZD</t>
  </si>
  <si>
    <t>PVC KOLENO závitové 90° ZD x ZD</t>
  </si>
  <si>
    <t>PVC KŘÍŽ 90° LS</t>
  </si>
  <si>
    <t>PVC KOLENO závitové 90° LS x ZV</t>
  </si>
  <si>
    <t>PVC ZÁTKA LS</t>
  </si>
  <si>
    <t>PVC ZÁTKA závitová ZD</t>
  </si>
  <si>
    <t>PVC ZÁTKA závitová ZV</t>
  </si>
  <si>
    <t>PVC NÁKRUŽEK lemový  LS</t>
  </si>
  <si>
    <t>PVC PŘÍRUBA  točivá</t>
  </si>
  <si>
    <t>PVC PŘÍRUBA zaslepovací</t>
  </si>
  <si>
    <t>PVC PRŮCHODKA stěnová LS x ZV</t>
  </si>
  <si>
    <t>PVC SPOJKA hadicová LS</t>
  </si>
  <si>
    <t>PVC SPOJKA hadicová závitová ZV</t>
  </si>
  <si>
    <t>PVC KLAPA zpětná kulová LS x LS</t>
  </si>
  <si>
    <t>PVC KLAPA zpětná se sacím košem LS</t>
  </si>
  <si>
    <t>PVC KLAPA zpětná mezipřírubová</t>
  </si>
  <si>
    <t>PVC VENTIL kulový PVC  LS x LS</t>
  </si>
  <si>
    <t>PVC VENTIL trojcestný LS</t>
  </si>
  <si>
    <t>PVC KLAPA uzavírací mezipřírubová s aretací</t>
  </si>
  <si>
    <t>PP PÁS navrtávací s kovovým prstýnkem 2-šroubový</t>
  </si>
  <si>
    <t>PP PÁS navrtávací s kovovým prstýnkem 4-šroubový</t>
  </si>
  <si>
    <t>PP PÁS navrtávací s kovovým prstýnkem 6-šroubový</t>
  </si>
  <si>
    <t>TĚSNĚNÍ EPDM mezipřírubové</t>
  </si>
  <si>
    <t>Odpadní šachty, podlahové a kanalizační vpusti, geigery</t>
  </si>
  <si>
    <t>Vsakovací systémy (boxy a tunely)</t>
  </si>
  <si>
    <t>PP hladké tvarovky</t>
  </si>
  <si>
    <t>PP hladké  trubky SN8(SN10),SN12,SN16 - jednovrstvé</t>
  </si>
  <si>
    <t>Šacht.teleskop d 300mm s lit.pokl. A15 bez manžety (černý)</t>
  </si>
  <si>
    <t>Šacht.teleskop d 300mm s lit.pokl. B125 bez manžety (černý)</t>
  </si>
  <si>
    <t>Šacht.teleskop d 300mm s lit.pokl. D400 bez manžety (černý)</t>
  </si>
  <si>
    <t>Šacht.teleskop d 300mm B125 s mříží bez manžety (černý)</t>
  </si>
  <si>
    <t>Šacht.teleskop d 300mm D400 s mříží bez manžety (černý)</t>
  </si>
  <si>
    <t>PVC šachtový teleskop d 300mm s litinovým poklopem a s litinovou mříží</t>
  </si>
  <si>
    <t>Pryžové těsnění k telesk.300/korug.prodl. DN 315</t>
  </si>
  <si>
    <t>Šacht.teleskop d 315mm s lit.pokl. B125 včetně manžety</t>
  </si>
  <si>
    <t>Šacht.teleskop d 315mm s lit.pokl. D400 včetně manžety</t>
  </si>
  <si>
    <t>Šacht.teleskop d 315mm B125 s mříží včetně manžety</t>
  </si>
  <si>
    <t>CHRÁNIČKA el. červená d 40/DN 31  50m</t>
  </si>
  <si>
    <t>CHRÁNIČKA el. červená d 50/DN 40  50m</t>
  </si>
  <si>
    <t>CHRÁNIČKA el. červená d 63/DN 50  50m</t>
  </si>
  <si>
    <t>CHRÁNIČKA el. červená d 75/DN 61  50m</t>
  </si>
  <si>
    <t>CHRÁNIČKA el. červená d 90/DN 74  50m</t>
  </si>
  <si>
    <t>CHRÁNIČKA el. červená d110/DN 92  50m</t>
  </si>
  <si>
    <t>CHRÁNIČKA el. červená d125/DN105  50m</t>
  </si>
  <si>
    <t>CHRÁNIČKA el. červená d200/DN176  25m</t>
  </si>
  <si>
    <t xml:space="preserve">Drenážní spojka </t>
  </si>
  <si>
    <t>Drenážní redukce</t>
  </si>
  <si>
    <t>Drenážní T-kus 90°</t>
  </si>
  <si>
    <t>Drenážní T-kus (odbočka) 45°</t>
  </si>
  <si>
    <t>Drenážní koleno 90°</t>
  </si>
  <si>
    <t>Drenážní zátka</t>
  </si>
  <si>
    <t>Drenážní klapka (žabí klapa)</t>
  </si>
  <si>
    <t>PE-ELTV Koleno 11° 160mm</t>
  </si>
  <si>
    <t>PE-ELTV Koleno 11° 180mm</t>
  </si>
  <si>
    <t>PE-ELTV Koleno 11° 225mm</t>
  </si>
  <si>
    <t>PE-ELTV Koleno 30°  90mm</t>
  </si>
  <si>
    <t>PE-ELTV Koleno 30° 110mm</t>
  </si>
  <si>
    <t>PE-ELTV Koleno 30° 125mm</t>
  </si>
  <si>
    <t>PE-ELTV Koleno 30° 160mm</t>
  </si>
  <si>
    <t>PE-ELTV Koleno 30° 180mm</t>
  </si>
  <si>
    <t>PE-ELTV Koleno 30° 200mm</t>
  </si>
  <si>
    <t>PE-ELTV Koleno 30° 225mm</t>
  </si>
  <si>
    <t>PE-ELTV Koleno 45°  20mm</t>
  </si>
  <si>
    <t>PE-ELTV Koleno 45°  25mm</t>
  </si>
  <si>
    <t>PE-ELTV Koleno 45°  32mm</t>
  </si>
  <si>
    <t>PE-ELTV Koleno 45°  40mm</t>
  </si>
  <si>
    <t>PE-ELTV Koleno 45°  50mm</t>
  </si>
  <si>
    <t>PE-ELTV Koleno 45°  63mm</t>
  </si>
  <si>
    <t>PE-ELTV Koleno 45°  75mm</t>
  </si>
  <si>
    <t>PE-ELTV Koleno 45°  90mm</t>
  </si>
  <si>
    <t>PE-ELTV Koleno 45° 110mm</t>
  </si>
  <si>
    <t>PE-ELTV Koleno 45° 125mm</t>
  </si>
  <si>
    <t>PE-ELTV Koleno 45° 140mm</t>
  </si>
  <si>
    <t>PE-ELTV Koleno 45° 160mm</t>
  </si>
  <si>
    <t>PE-ELTV Koleno 45° 180mm</t>
  </si>
  <si>
    <t>PE-ELTV Koleno 45° 200mm</t>
  </si>
  <si>
    <t>PE-ELTV Koleno 45° 225mm BHZ</t>
  </si>
  <si>
    <t>PE-ELTV Koleno 45° 250mm BHZ</t>
  </si>
  <si>
    <t>PE-ELTV Koleno 45° 280mm BHZ</t>
  </si>
  <si>
    <t>PE-ELTV Koleno 90°  20mm</t>
  </si>
  <si>
    <t>PE-ELTV Koleno 90°  25mm</t>
  </si>
  <si>
    <t>PE-ELTV Koleno 90°  32mm</t>
  </si>
  <si>
    <t>PE-ELTV Koleno 90°  40mm</t>
  </si>
  <si>
    <t>PE-ELTV Koleno 90°  50mm</t>
  </si>
  <si>
    <t>PE-ELTV Koleno 90°  63mm</t>
  </si>
  <si>
    <t>PE-ELTV Koleno 90°  75mm</t>
  </si>
  <si>
    <t>PE-ELTV Koleno 90°  90mm</t>
  </si>
  <si>
    <t>PE-ELTV Koleno 90° 110mm</t>
  </si>
  <si>
    <t>PE-ELTV Koleno 90° 125mm</t>
  </si>
  <si>
    <t>PE-ELTV Koleno 90° 140mm</t>
  </si>
  <si>
    <t>PE-ELTV Koleno 90° 160mm</t>
  </si>
  <si>
    <t>PE-ELTV Koleno 90° 180mm</t>
  </si>
  <si>
    <t>PE-ELTV Koleno 90° 200mm BHZ</t>
  </si>
  <si>
    <t>PE-ELTV Koleno 90° 225mm BHZ</t>
  </si>
  <si>
    <t>PE-ELTV Koleno 90° 250mm BHZ</t>
  </si>
  <si>
    <t>PE-ELTV Koleno 90° 280mm BHZ</t>
  </si>
  <si>
    <t>PE-ELTV Koleno 90° 315mm BHZ</t>
  </si>
  <si>
    <t>PE-ELTV Spojka přímá SDR11  20mm</t>
  </si>
  <si>
    <t>PE-ELTV Spojka přímá SDR11  25mm</t>
  </si>
  <si>
    <t>PE-ELTV Spojka přímá SDR11  32mm</t>
  </si>
  <si>
    <t>PE-ELTV Spojka přímá SDR11  40mm</t>
  </si>
  <si>
    <t>PE-ELTV Spojka přímá SDR11  50mm</t>
  </si>
  <si>
    <t>PE-ELTV Spojka přímá SDR11  63mm</t>
  </si>
  <si>
    <t>PE-ELTV Spojka přímá SDR11  75mm</t>
  </si>
  <si>
    <t>PE-ELTV Spojka přímá SDR11  90mm</t>
  </si>
  <si>
    <t>PE-ELTV Spojka přímá SDR11 110mm</t>
  </si>
  <si>
    <t>PE-ELTV Spojka přímá SDR11 125mm</t>
  </si>
  <si>
    <t>PE-ELTV Spojka přímá SDR11 140mm</t>
  </si>
  <si>
    <t>PE-ELTV Spojka přímá SDR11 160mm</t>
  </si>
  <si>
    <t>PE-ELTV Spojka přímá SDR11 180mm</t>
  </si>
  <si>
    <t>PE-ELTV Spojka přímá SDR11 200mm</t>
  </si>
  <si>
    <t>PE-ELTV Spojka přímá SDR11 225mm</t>
  </si>
  <si>
    <t>PE-ELTV Spojka přímá SDR11 250mm</t>
  </si>
  <si>
    <t>PE-ELTV Spojka přímá SDR11 280mm</t>
  </si>
  <si>
    <t>PE-ELTV Spojka přímá SDR11 315mm</t>
  </si>
  <si>
    <t>PE-ELTV Spojka přímá SDR11 355mm</t>
  </si>
  <si>
    <t>PE-ELTV Spojka přímá SDR11 400mm</t>
  </si>
  <si>
    <t>PE-ELTV Spojka přímá SDR11 450mm</t>
  </si>
  <si>
    <t>PE-ELTV Spojka přímá SDR11 560mm</t>
  </si>
  <si>
    <t>PE-ELTV Spojka přímá SDR17 110mm</t>
  </si>
  <si>
    <t>PE-ELTV Spojka přímá SDR17 160mm</t>
  </si>
  <si>
    <t>PE-ELTV Spojka přímá SDR17 180mm</t>
  </si>
  <si>
    <t>PE-ELTV Spojka přímá SDR17 200mm</t>
  </si>
  <si>
    <t>PE-ELTV Spojka přímá SDR17 225mm</t>
  </si>
  <si>
    <t>PE-ELTV Spojka přímá SDR17 250mm</t>
  </si>
  <si>
    <t>PE-ELTV Spojka přímá SDR17 280mm</t>
  </si>
  <si>
    <t>PE-ELTV Spojka přímá SDR17 315mm</t>
  </si>
  <si>
    <t>PE-ELTV Spojka přímá SDR17 355mm</t>
  </si>
  <si>
    <t>PE-ELTV Spojka přímá SDR17 400mm</t>
  </si>
  <si>
    <t>PE-ELTV Spojka přímá SDR17 500mm</t>
  </si>
  <si>
    <t>PE-ELTV Redukce  25 x 20mm</t>
  </si>
  <si>
    <t>PE-ELTV Redukce  32 x 20mm</t>
  </si>
  <si>
    <t>PE-ELTV Redukce  32 x 25mm</t>
  </si>
  <si>
    <t>PE-ELTV Redukce  40 x  20mm</t>
  </si>
  <si>
    <t>PE-ELTV Redukce  40 x  25mm</t>
  </si>
  <si>
    <t>PE-ELTV Redukce  40 x  32mm</t>
  </si>
  <si>
    <t>PE-ELTV Redukce  50 x  25mm</t>
  </si>
  <si>
    <t>PE-ELTV Redukce  50 x  32mm</t>
  </si>
  <si>
    <t>PE-ELTV Redukce  50 x  40mm</t>
  </si>
  <si>
    <t>PE-ELTV Redukce  63 x  25mm</t>
  </si>
  <si>
    <t>PE-ELTV Redukce  63 x  32mm</t>
  </si>
  <si>
    <t>PE-ELTV Redukce  63 x  40mm</t>
  </si>
  <si>
    <t>PE-ELTV Redukce  63 x  50mm</t>
  </si>
  <si>
    <t>PE-ELTV Redukce  75 x  63mm</t>
  </si>
  <si>
    <t>PE-ELTV Redukce  90 x  50mm</t>
  </si>
  <si>
    <t>PE-ELTV Redukce  90 x  63mm</t>
  </si>
  <si>
    <t>PE-ELTV Redukce  90 x  75mm</t>
  </si>
  <si>
    <t>PE-ELTV Redukce 110 x  63mm</t>
  </si>
  <si>
    <t>PE-ELTV Redukce 110 x  75mm</t>
  </si>
  <si>
    <t>PE-ELTV Redukce 110 x  90mm</t>
  </si>
  <si>
    <t>PE-ELTV Redukce 125 x  63mm</t>
  </si>
  <si>
    <t>PE-ELTV Redukce 125 x  90mm</t>
  </si>
  <si>
    <t>PE-ELTV Redukce 125 x 110mm</t>
  </si>
  <si>
    <t>PE-ELTV Redukce 160 x  90mm</t>
  </si>
  <si>
    <t>PE-ELTV Redukce 160 x 110mm</t>
  </si>
  <si>
    <t>PE-ELTV Redukce 160 x 125mm</t>
  </si>
  <si>
    <t>PE-ELTV Redukce 200 x 160mm</t>
  </si>
  <si>
    <t>PE-ELTV Redukce 200 x 180mm</t>
  </si>
  <si>
    <t>PE-ELTV Redukce 225 x 160mm</t>
  </si>
  <si>
    <t>PE-ELTV Redukce 225 x 180mm</t>
  </si>
  <si>
    <t>PE-ELTV Redukce 225 x 200mm</t>
  </si>
  <si>
    <t>PE-ELTV T-kus 90°  20 x  20mm</t>
  </si>
  <si>
    <t>PE-ELTV T-kus 90°  25 x  20mm</t>
  </si>
  <si>
    <t>PE-ELTV T-kus 90°  25 x  25mm</t>
  </si>
  <si>
    <t>PE-ELTV T-kus 90°  32 x  20mm</t>
  </si>
  <si>
    <t>PE-ELTV T-kus 90°  32 x  25mm</t>
  </si>
  <si>
    <t>PE-ELTV T-kus 90°  32 x  32mm</t>
  </si>
  <si>
    <t>PE-ELTV T-kus 90°  40 x  20mm</t>
  </si>
  <si>
    <t>PE-ELTV T-kus 90°  40 x  25mm</t>
  </si>
  <si>
    <t>PE-ELTV T-kus 90°  40 x  32mm</t>
  </si>
  <si>
    <t>PE-ELTV T-kus 90°  40 x  40mm</t>
  </si>
  <si>
    <t>PE-ELTV T-kus 90°  50 x  25mm</t>
  </si>
  <si>
    <t>PE-ELTV T-kus 90°  50 x  32mm</t>
  </si>
  <si>
    <t>PE-ELTV T-kus 90°  50 x  40mm</t>
  </si>
  <si>
    <t>PE-ELTV T-kus 90°  50 x  50mm</t>
  </si>
  <si>
    <t>PE-ELTV T-kus 90°  63 x  32mm</t>
  </si>
  <si>
    <t>PE-ELTV T-kus 90°  63 x  40mm</t>
  </si>
  <si>
    <t>PE-ELTV T-kus 90°  63 x  50mm</t>
  </si>
  <si>
    <t>PE-ELTV T-kus 90°  63 x  63mm</t>
  </si>
  <si>
    <t>PE-ELTV T-kus 90°  75 x  63mm</t>
  </si>
  <si>
    <t>PE-ELTV T-kus 90°  75 x  75mm</t>
  </si>
  <si>
    <t>PE-ELTV T-kus 90°  90 x  50mm</t>
  </si>
  <si>
    <t>PE-ELTV T-kus 90°  90 x  63mm</t>
  </si>
  <si>
    <t>PE-ELTV T-kus 90°  90 x  75mm</t>
  </si>
  <si>
    <t>PE-ELTV T-kus 90°  90 x  90mm</t>
  </si>
  <si>
    <t>PE-ELTV T-kus 90° 110 x  63mm</t>
  </si>
  <si>
    <t>PE-ELTV T-kus 90° 110 x  75mm</t>
  </si>
  <si>
    <t>PE-ELTV T-kus 90° 110 x  90mm</t>
  </si>
  <si>
    <t>PE-ELTV T-kus 90° 110 x 110mm</t>
  </si>
  <si>
    <t>PE-ELTV T-kus 90° 125 x  63mm</t>
  </si>
  <si>
    <t>PE-ELTV T-kus 90° 125 x  75mm</t>
  </si>
  <si>
    <t>PE-ELTV T-kus 90° 125 x  90mm</t>
  </si>
  <si>
    <t>PE-ELTV T-kus 90° 125 x 110mm</t>
  </si>
  <si>
    <t>PE-ELTV T-kus 90° 125 x 125mm</t>
  </si>
  <si>
    <t>PE-ELTV T-kus 90° 140 x 140mm</t>
  </si>
  <si>
    <t>PE-ELTV T-kus 90° 160 x  63mm</t>
  </si>
  <si>
    <t>PE-ELTV T-kus 90° 160 x  75mm</t>
  </si>
  <si>
    <t>PE-ELTV T-kus 90° 160 x  90mm</t>
  </si>
  <si>
    <t>PE-ELTV T-kus 90° 160 x 110mm</t>
  </si>
  <si>
    <t>PE-ELTV T-kus 90° 160 x 125mm</t>
  </si>
  <si>
    <t>PE-ELTV T-kus 90° 160 x 160mm</t>
  </si>
  <si>
    <t>PE-ELTV T-kus 90° 180 x 180mm</t>
  </si>
  <si>
    <t>PE-ELTV T-kus 90° 200 x 110mm BHZ</t>
  </si>
  <si>
    <t>PE-ELTV T-kus 90° 200 x 200mm</t>
  </si>
  <si>
    <t>PE-ELTV T-kus 90° 225 x  90mm BHZ</t>
  </si>
  <si>
    <t>PE-ELTV T-kus 90° 225 x 110mm BHZ</t>
  </si>
  <si>
    <t>PE-ELTV T-kus 90° 225 x 160mm BHZ</t>
  </si>
  <si>
    <t>PE-ELTV T-kus 90° 225 x 225mm BHZ</t>
  </si>
  <si>
    <t>PE-ELTV T-kus 90° 250 x 110mm BHZ</t>
  </si>
  <si>
    <t>PE-ELTV T-kus 90° 250 x 250mm BHZ</t>
  </si>
  <si>
    <t>PE-ELTV T-kus 90° 315 x 315mm BHZ</t>
  </si>
  <si>
    <t>PE-ELTV Záslepka  20mm</t>
  </si>
  <si>
    <t>PE-ELTV Záslepka  25mm</t>
  </si>
  <si>
    <t>PE-ELTV Záslepka  32mm</t>
  </si>
  <si>
    <t>PE-ELTV Záslepka  40mm</t>
  </si>
  <si>
    <t>PE-ELTV Záslepka  50mm</t>
  </si>
  <si>
    <t>PE-ELTV Záslepka  63mm</t>
  </si>
  <si>
    <t>PE-ELTV Záslepka  75mm</t>
  </si>
  <si>
    <t>PE-ELTV Záslepka  90mm</t>
  </si>
  <si>
    <t>PE-ELTV Záslepka 110mm</t>
  </si>
  <si>
    <t>PE-ELTV Záslepka 125mm</t>
  </si>
  <si>
    <t>PE-ELTV Záslepka 140mm</t>
  </si>
  <si>
    <t>PE-ELTV Záslepka 160mm</t>
  </si>
  <si>
    <t>PE-ELTV Záslepka 180mm</t>
  </si>
  <si>
    <t>PE-ELTV Záslepka 200mm</t>
  </si>
  <si>
    <t>PE-ELTV Záslepka 225mm</t>
  </si>
  <si>
    <t>PE-ELTV Záslepka 250mm</t>
  </si>
  <si>
    <t>PE-ELTV Záslepka 280mm</t>
  </si>
  <si>
    <t>PE-ELTV Záslepka 315mm</t>
  </si>
  <si>
    <t>PE-ELTV Objímka opravná   63mm</t>
  </si>
  <si>
    <t>PE-ELTV Objímka opravná   90mm</t>
  </si>
  <si>
    <t>PE-ELTV Objímka opravná  110mm</t>
  </si>
  <si>
    <t>PE-ELTV Navrt.sedlová tvarovka  40 x  20mm</t>
  </si>
  <si>
    <t>PE-ELTV Navrt.sedlová tvarovka  40 x  25mm</t>
  </si>
  <si>
    <t>PE-ELTV Navrt.sedlová tvarovka  50 x  20mm</t>
  </si>
  <si>
    <t>PE-ELTV Navrt.sedlová tvarovka  50 x  25mm</t>
  </si>
  <si>
    <t>PE-ELTV Navrt.sedlová tvarovka  50 x  32mm</t>
  </si>
  <si>
    <t>PE-ELTV Navrt.sedlová tvarovka  63 x  20mm</t>
  </si>
  <si>
    <t>PE-ELTV Navrt.sedlová tvarovka  63 x  25mm</t>
  </si>
  <si>
    <t>PE-ELTV Navrt.sedlová tvarovka  63 x  32mm</t>
  </si>
  <si>
    <t>PE-ELTV Navrt.sedlová tvarovka  63 x  40mm</t>
  </si>
  <si>
    <t>PE-ELTV Navrt.sedlová tvarovka  63 x  50mm</t>
  </si>
  <si>
    <t>PE-ELTV Navrt.sedlová tvarovka  63 x  63mm</t>
  </si>
  <si>
    <t>PE-ELTV Navrt.sedlová tvarovka  75 x  25mm</t>
  </si>
  <si>
    <t>PE-ELTV Navrt.sedlová tvarovka  75 x  32mm</t>
  </si>
  <si>
    <t>PE-ELTV Navrt.sedlová tvarovka  75 x  40mm</t>
  </si>
  <si>
    <t>PE-ELTV Navrt.sedlová tvarovka  75 x  50mm</t>
  </si>
  <si>
    <t>PE-ELTV Navrt.sedlová tvarovka  75 x  63mm</t>
  </si>
  <si>
    <t>PE-ELTV Navrt.sedlová tvarovka  90 x  20mm</t>
  </si>
  <si>
    <t>PE-ELTV Navrt.sedlová tvarovka  90 x  25mm</t>
  </si>
  <si>
    <t>PE-ELTV Navrt.sedlová tvarovka  90 x  32mm</t>
  </si>
  <si>
    <t>PE-ELTV Navrt.sedlová tvarovka  90 x  40mm</t>
  </si>
  <si>
    <t>PE-ELTV Navrt.sedlová tvarovka  90 x  50mm</t>
  </si>
  <si>
    <t>PE-ELTV Navrt.sedlová tvarovka  90 x  63mm</t>
  </si>
  <si>
    <t>PE-ELTV Navrt.sedlová tvarovka 110 x  25mm</t>
  </si>
  <si>
    <t>PE-ELTV Navrt.sedlová tvarovka 110 x  32mm</t>
  </si>
  <si>
    <t>PE-ELTV Navrt.sedlová tvarovka 110 x  40mm</t>
  </si>
  <si>
    <t>PE-ELTV Navrt.sedlová tvarovka 110 x  50mm</t>
  </si>
  <si>
    <t>PE-ELTV Navrt.sedlová tvarovka 110 x  63mm</t>
  </si>
  <si>
    <t>PE-ELTV Navrt.sedlová tvarovka 125 x  25mm</t>
  </si>
  <si>
    <t>PE-ELTV Navrt.sedlová tvarovka 125 x  32mm</t>
  </si>
  <si>
    <t>PE-ELTV Navrt.sedlová tvarovka 125 x  40mm</t>
  </si>
  <si>
    <t>PE-ELTV Navrt.sedlová tvarovka 125 x  50mm</t>
  </si>
  <si>
    <t>PE-ELTV Navrt.sedlová tvarovka 125 x  63mm</t>
  </si>
  <si>
    <t>PE-ELTV Navrt.sedlová tvarovka 125 x  90mm</t>
  </si>
  <si>
    <t>PE-ELTV Navrt.sedlová tvarovka 140 x  25mm</t>
  </si>
  <si>
    <t>PE-ELTV Navrt.sedlová tvarovka 140 x  32mm</t>
  </si>
  <si>
    <t>PE-ELTV Navrt.sedlová tvarovka 140 x  40mm</t>
  </si>
  <si>
    <t>PE-ELTV Navrt.sedlová tvarovka 140 x  50mm</t>
  </si>
  <si>
    <t>PE-ELTV Navrt.sedlová tvarovka 140 x  63mm</t>
  </si>
  <si>
    <t>PE-ELTV Navrt.sedlová tvarovka 160 x  25mm</t>
  </si>
  <si>
    <t>PE-ELTV Navrt.sedlová tvarovka 160 x  32mm</t>
  </si>
  <si>
    <t>PE-ELTV Navrt.sedlová tvarovka 160 x  40mm</t>
  </si>
  <si>
    <t>PE-ELTV Navrt.sedlová tvarovka 160 x  50mm</t>
  </si>
  <si>
    <t>PE-ELTV Navrt.sedlová tvarovka 160 x  63mm</t>
  </si>
  <si>
    <t>PE-ELTV Navrt.sedlová tvarovka 160 x  75mm</t>
  </si>
  <si>
    <t>PE-ELTV Navrt.sedlová tvarovka 160 x  90mm</t>
  </si>
  <si>
    <t>PE-ELTV Navrt.sedlová tvarovka 160 x 110mm</t>
  </si>
  <si>
    <t>PE-ELTV Navrt.sedlová tvarovka 180 x  25mm</t>
  </si>
  <si>
    <t>PE-ELTV Navrt.sedlová tvarovka 180 x  32mm</t>
  </si>
  <si>
    <t>PE-ELTV Navrt.sedlová tvarovka 180 x  40mm</t>
  </si>
  <si>
    <t>PE-ELTV Navrt.sedlová tvarovka 180 x  50mm</t>
  </si>
  <si>
    <t>PE-ELTV Navrt.sedlová tvarovka 180 x  63mm</t>
  </si>
  <si>
    <t>PE-ELTV Navrt.sedlová tvarovka 180 x  75mm</t>
  </si>
  <si>
    <t>PE-ELTV Navrt.sedlová tvarovka 180 x  90mm</t>
  </si>
  <si>
    <t>PE-ELTV Navrt.sedlová tvarovka 180 x 110mm</t>
  </si>
  <si>
    <t>PE-ELTV Navrt.sedlová tvarovka 200 x  25mm</t>
  </si>
  <si>
    <t>PE-ELTV Navrt.sedlová tvarovka 200 x  32mm</t>
  </si>
  <si>
    <t>PE-ELTV Navrt.sedlová tvarovka 200 x  40mm</t>
  </si>
  <si>
    <t>PE-ELTV Navrt.sedlová tvarovka 200 x  50mm</t>
  </si>
  <si>
    <t>PE-ELTV Navrt.sedlová tvarovka 200 x  63mm</t>
  </si>
  <si>
    <t>PE-ELTV Navrt.sedlová tvarovka 200 x  75mm</t>
  </si>
  <si>
    <t>PE-ELTV Navrt.sedlová tvarovka 200 x  90mm</t>
  </si>
  <si>
    <t>PE-ELTV Navrt.sedlová tvarovka 200 x 110mm</t>
  </si>
  <si>
    <t>PE-ELTV Navrt.sedlová tvarovka 225 x  25mm</t>
  </si>
  <si>
    <t>PE-ELTV Navrt.sedlová tvarovka 225 x  32mm</t>
  </si>
  <si>
    <t>PE-ELTV Navrt.sedlová tvarovka 225 x  40mm</t>
  </si>
  <si>
    <t>PE-ELTV Navrt.sedlová tvarovka 225 x  50mm</t>
  </si>
  <si>
    <t>PE-ELTV Navrt.sedlová tvarovka 225 x  63mm</t>
  </si>
  <si>
    <t>PE-ELTV Navrt.sedlová tvarovka 225 x  75mm</t>
  </si>
  <si>
    <t>PE-ELTV Navrt.sedlová tvarovka 225 x  90mm</t>
  </si>
  <si>
    <t>PE-ELTV Navrt.sedlová tvarovka 225 x 110mm</t>
  </si>
  <si>
    <t>PE-ELTV Navrt.sedlová tvarovka 250 x  25mm</t>
  </si>
  <si>
    <t>PE-ELTV Navrt.sedlová tvarovka 250 x  32mm</t>
  </si>
  <si>
    <t>PE-ELTV Navrt.sedlová tvarovka 250 x  40mm</t>
  </si>
  <si>
    <t>PE-ELTV Navrt.sedlová tvarovka 250 x  50mm</t>
  </si>
  <si>
    <t>PE-ELTV Navrt.sedlová tvarovka 250 x  63mm</t>
  </si>
  <si>
    <t>PE-ELTV Navrt.sedlová tvarovka 250 x  75mm</t>
  </si>
  <si>
    <t>PE-ELTV Navrt.sedlová tvarovka 250 x  90mm</t>
  </si>
  <si>
    <t>PE-ELTV Navrt.sedlová tvarovka 250 x 110mm</t>
  </si>
  <si>
    <t>PE-ELTV Navrt.sedlová tvarovka 280 x  25mm</t>
  </si>
  <si>
    <t>PE-ELTV Navrt.sedlová tvarovka 280 x  32mm</t>
  </si>
  <si>
    <t>PE-ELTV Navrt.sedlová tvarovka 280 x  40mm</t>
  </si>
  <si>
    <t>PE-ELTV Navrt.sedlová tvarovka 280 x  50mm</t>
  </si>
  <si>
    <t>PE-ELTV Navrt.sedlová tvarovka 280 x  63mm</t>
  </si>
  <si>
    <t>PE-ELTV Navrt.sedlová tvarovka 280 x  75mm</t>
  </si>
  <si>
    <t>PE-ELTV Navrt.sedlová tvarovka 280 x  90mm</t>
  </si>
  <si>
    <t>PE-ELTV Navrt.sedlová tvarovka 280 x 110mm</t>
  </si>
  <si>
    <t>PE-ELTV Navrt.sedlová tvarovka 315 x  25mm</t>
  </si>
  <si>
    <t>PE-ELTV Navrt.sedlová tvarovka 315 x  32mm</t>
  </si>
  <si>
    <t>PE-ELTV Navrt.sedlová tvarovka 315 x  40mm</t>
  </si>
  <si>
    <t>PE-ELTV Navrt.sedlová tvarovka 315 x  50mm</t>
  </si>
  <si>
    <t>PE-ELTV Navrt.sedlová tvarovka 315 x  63mm</t>
  </si>
  <si>
    <t>PE-ELTV Navrt.sedlová tvarovka 315 x  75mm</t>
  </si>
  <si>
    <t>PE-ELTV Navrt.sedlová tvarovka 315 x  90mm</t>
  </si>
  <si>
    <t>PE-ELTV Navrt.sedlová tvarovka 315 x 110mm</t>
  </si>
  <si>
    <t>PE-ELTV Navrt.ventil  63 x  32mm</t>
  </si>
  <si>
    <t>PE-ELTV Navrt.ventil  63 x  63mm</t>
  </si>
  <si>
    <t>PE-ELTV Navrt.ventil  75 x  32mm</t>
  </si>
  <si>
    <t>PE-ELTV Navrt.ventil  75 x  63mm</t>
  </si>
  <si>
    <t>PE-ELTV Navrt.ventil  90 x  32mm</t>
  </si>
  <si>
    <t>PE-ELTV Navrt.ventil  90 x  63mm</t>
  </si>
  <si>
    <t>PE-ELTV Navrt.ventil 110 x  32mm</t>
  </si>
  <si>
    <t>PE-ELTV Navrt.ventil 110 x  63mm</t>
  </si>
  <si>
    <t>PE-ELTV Navrt.ventil 125 x  32mm</t>
  </si>
  <si>
    <t>PE-ELTV Navrt.ventil 125 x  63mm</t>
  </si>
  <si>
    <t>PE-ELTV Navrt.ventil 140 x  32mm</t>
  </si>
  <si>
    <t>PE-ELTV Navrt.ventil 140 x  63mm</t>
  </si>
  <si>
    <t>PE-ELTV Navrt.ventil 160 x  32mm</t>
  </si>
  <si>
    <t>PE-ELTV Navrt.ventil 160 x  63mm</t>
  </si>
  <si>
    <t>PE-ELTV Navrt.ventil 180 x  32mm</t>
  </si>
  <si>
    <t>PE-ELTV Navrt.ventil 180 x  63mm</t>
  </si>
  <si>
    <t>PE-ELTV Navrt.ventil 200 x  32mm</t>
  </si>
  <si>
    <t>PE-ELTV Navrt.ventil 200 x  63mm</t>
  </si>
  <si>
    <t>PE-ELTV Navrt.ventil 225 x  32mm</t>
  </si>
  <si>
    <t>PE-ELTV Navrt.ventil 225 x  63mm</t>
  </si>
  <si>
    <t>PE-ELTV Navrt.ventil 250 x  32mm</t>
  </si>
  <si>
    <t>PE-ELTV Navrt.ventil 250 x  63mm</t>
  </si>
  <si>
    <t>PE-ELTV Navrt.T-kus odbočný  40 x  20mm</t>
  </si>
  <si>
    <t>PE-ELTV Navrt.T-kus odbočný  40 x  25mm</t>
  </si>
  <si>
    <t>PE-ELTV Navrt.T-kus odbočný  40 x  32mm</t>
  </si>
  <si>
    <t>PE-ELTV Navrt.T-kus odbočný  50 x  20mm</t>
  </si>
  <si>
    <t>PE-ELTV Navrt.T-kus odbočný  50 x  25mm</t>
  </si>
  <si>
    <t>PE-ELTV Navrt.T-kus odbočný  50 x  32mm</t>
  </si>
  <si>
    <t>PE-ELTV Navrt.T-kus odbočný  63 x  20mm</t>
  </si>
  <si>
    <t>PE-ELTV Navrt.T-kus odbočný  63 x  25mm</t>
  </si>
  <si>
    <t>PE-ELTV Navrt.T-kus odbočný  63 x  32mm</t>
  </si>
  <si>
    <t>PE-ELTV Navrt.T-kus odbočný  63 x  40mm</t>
  </si>
  <si>
    <t>PE-ELTV Navrt.T-kus odbočný  63 x  50mm</t>
  </si>
  <si>
    <t>PE-ELTV Navrt.T-kus odbočný  63 x  63mm</t>
  </si>
  <si>
    <t>PE-ELTV Navrt.T-kus odbočný  75 x  20mm</t>
  </si>
  <si>
    <t>PE-ELTV Navrt.T-kus odbočný  75 x  25mm</t>
  </si>
  <si>
    <t>PE-ELTV Navrt.T-kus odbočný  75 x  32mm</t>
  </si>
  <si>
    <t>PE-ELTV Navrt.T-kus odbočný  75 x  40mm</t>
  </si>
  <si>
    <t>PE-ELTV Navrt.T-kus odbočný  75 x  50mm</t>
  </si>
  <si>
    <t>PE-ELTV Navrt.T-kus odbočný  75 x  63mm</t>
  </si>
  <si>
    <t>PE-ELTV Navrt.T-kus odbočný  90 x  20mm</t>
  </si>
  <si>
    <t>PE-ELTV Navrt.T-kus odbočný  90 x  25mm</t>
  </si>
  <si>
    <t>PE-ELTV Navrt.T-kus odbočný  90 x  32mm</t>
  </si>
  <si>
    <t>PE-ELTV Navrt.T-kus odbočný  90 x  40mm</t>
  </si>
  <si>
    <t>PE-ELTV Navrt.T-kus odbočný  90 x  50mm</t>
  </si>
  <si>
    <t>PE-ELTV Navrt.T-kus odbočný  90 x  63mm</t>
  </si>
  <si>
    <t>PE-ELTV Navrt.T-kus odbočný 110 x  20mm</t>
  </si>
  <si>
    <t>PE-ELTV Navrt.T-kus odbočný 110 x  25mm</t>
  </si>
  <si>
    <t>PE-ELTV Navrt.T-kus odbočný 110 x  32mm</t>
  </si>
  <si>
    <t>PE-ELTV Navrt.T-kus odbočný 110 x  40mm</t>
  </si>
  <si>
    <t>PE-ELTV Navrt.T-kus odbočný 110 x  50mm</t>
  </si>
  <si>
    <t>PE-ELTV Navrt.T-kus odbočný 110 x  63mm</t>
  </si>
  <si>
    <t>PE-ELTV Navrt.T-kus odbočný 125 x  20mm</t>
  </si>
  <si>
    <t>PE-ELTV Navrt.T-kus odbočný 125 x  25mm</t>
  </si>
  <si>
    <t>PE-ELTV Navrt.T-kus odbočný 125 x  32mm</t>
  </si>
  <si>
    <t>PE-ELTV Navrt.T-kus odbočný 125 x  40mm</t>
  </si>
  <si>
    <t>PE-ELTV Navrt.T-kus odbočný 125 x  50mm</t>
  </si>
  <si>
    <t>PE-ELTV Navrt.T-kus odbočný 125 x  63mm</t>
  </si>
  <si>
    <t>PE-ELTV Navrt.T-kus odbočný 140 x  20mm</t>
  </si>
  <si>
    <t>PE-ELTV Navrt.T-kus odbočný 140 x  25mm</t>
  </si>
  <si>
    <t>PE-ELTV Navrt.T-kus odbočný 140 x  32mm</t>
  </si>
  <si>
    <t>PE-ELTV Navrt.T-kus odbočný 140 x  40mm</t>
  </si>
  <si>
    <t>PE-ELTV Navrt.T-kus odbočný 140 x  50mm</t>
  </si>
  <si>
    <t>PE-ELTV Navrt.T-kus odbočný 140 x  63mm</t>
  </si>
  <si>
    <t>PE-ELTV Navrt.T-kus odbočný 160 x  20mm</t>
  </si>
  <si>
    <t>PE-ELTV Navrt.T-kus odbočný 160 x  25mm</t>
  </si>
  <si>
    <t>PE-ELTV Navrt.T-kus odbočný 160 x  32mm</t>
  </si>
  <si>
    <t>PE-ELTV Navrt.T-kus odbočný 160 x  40mm</t>
  </si>
  <si>
    <t>PE-ELTV Navrt.T-kus odbočný 160 x  50mm</t>
  </si>
  <si>
    <t>PE-ELTV Navrt.T-kus odbočný 160 x  63mm</t>
  </si>
  <si>
    <t>PE-ELTV Navrt.T-kus odbočný 180 x  20mm</t>
  </si>
  <si>
    <t>PE-ELTV Navrt.T-kus odbočný 180 x  25mm</t>
  </si>
  <si>
    <t>PE-ELTV Navrt.T-kus odbočný 180 x  32mm</t>
  </si>
  <si>
    <t>PE-ELTV Navrt.T-kus odbočný 180 x  40mm</t>
  </si>
  <si>
    <t>PE-ELTV Navrt.T-kus odbočný 180 x  50mm</t>
  </si>
  <si>
    <t>PE-ELTV Navrt.T-kus odbočný 180 x  63mm</t>
  </si>
  <si>
    <t>PE-ELTV Navrt.T-kus odbočný 200 x  20mm</t>
  </si>
  <si>
    <t>PE-ELTV Navrt.T-kus odbočný 200 x  25mm</t>
  </si>
  <si>
    <t>PE-ELTV Navrt.T-kus odbočný 200 x  32mm</t>
  </si>
  <si>
    <t>PE-ELTV Navrt.T-kus odbočný 200 x  40mm</t>
  </si>
  <si>
    <t>PE-ELTV Navrt.T-kus odbočný 200 x  50mm</t>
  </si>
  <si>
    <t>PE-ELTV Navrt.T-kus odbočný 200 x  63mm</t>
  </si>
  <si>
    <t>PE-ELTV Navrt.T-kus odbočný 225 x  20mm</t>
  </si>
  <si>
    <t>PE-ELTV Navrt.T-kus odbočný 225 x  25mm</t>
  </si>
  <si>
    <t>PE-ELTV Navrt.T-kus odbočný 225 x  32mm</t>
  </si>
  <si>
    <t>PE-ELTV Navrt.T-kus odbočný 225 x  40mm</t>
  </si>
  <si>
    <t>PE-ELTV Navrt.T-kus odbočný 225 x  50mm</t>
  </si>
  <si>
    <t>PE-ELTV Navrt.T-kus odbočný 225 x  63mm</t>
  </si>
  <si>
    <t>PE-ELTV Navrt.T-kus odbočný 250 x  20mm</t>
  </si>
  <si>
    <t>PE-ELTV Navrt.T-kus odbočný 250 x  25mm</t>
  </si>
  <si>
    <t>PE-ELTV Navrt.T-kus odbočný 250 x  32mm</t>
  </si>
  <si>
    <t>PE-ELTV Navrt.T-kus odbočný 250 x  40mm</t>
  </si>
  <si>
    <t>PE-ELTV Navrt.T-kus odbočný 250 x  50mm</t>
  </si>
  <si>
    <t>PE-ELTV Navrt.T-kus odbočný 250 x  63mm</t>
  </si>
  <si>
    <t>PE-ELTV Navrt.T-kus odbočný 280 x  25mm</t>
  </si>
  <si>
    <t>PE-ELTV Navrt.T-kus odbočný 280 x  32mm</t>
  </si>
  <si>
    <t>PE-ELTV Navrt.T-kus odbočný 280 x  40mm</t>
  </si>
  <si>
    <t>PE-ELTV Navrt.T-kus odbočný 280 x  50mm</t>
  </si>
  <si>
    <t>PE-ELTV Navrt.T-kus odbočný 280 x  63mm</t>
  </si>
  <si>
    <t>PE-ELTV Navrt.T-kus odbočný 315 x  25mm</t>
  </si>
  <si>
    <t>PE-ELTV Navrt.T-kus odbočný 315 x  32mm</t>
  </si>
  <si>
    <t>PE-ELTV Navrt.T-kus odbočný 315 x  40mm</t>
  </si>
  <si>
    <t>PE-ELTV Navrt.T-kus odbočný 315 x  50mm</t>
  </si>
  <si>
    <t>PE-ELTV Navrt.T-kus odbočný 315 x  63mm</t>
  </si>
  <si>
    <t>PE-ELTV Navrt.přechod s uzávěrem 110 x 2“</t>
  </si>
  <si>
    <t>PE-ELTV Navrt.přechod s uzávěrem 125 x 2“</t>
  </si>
  <si>
    <t>PE-ELTV Navrt.přechod s uzávěrem 140 x 2“</t>
  </si>
  <si>
    <t>PE-ELTV Navrt.přechod s uzávěrem 160 x 2“</t>
  </si>
  <si>
    <t>PE-PŘÍSL Svářečka  FOX Eurotech   Light d 20-160mm</t>
  </si>
  <si>
    <t>PE-PŘÍSL Svářečka  FOX Eurotech  315 d 20-315mm</t>
  </si>
  <si>
    <t>PE-PŘÍSL Svářečka  FOX Eurotech  500 d 20-500mm</t>
  </si>
  <si>
    <t>PE-PŘÍSL Svářečka  FOX Eurotech 1000 d 20-1600mm</t>
  </si>
  <si>
    <t>PE-PŘÍSL Řezačka na PE   6- 76mm</t>
  </si>
  <si>
    <t>PE-PŘÍSL Řezačka na PE  50-140mm</t>
  </si>
  <si>
    <t>PE-PŘÍSL Řezačka na PE 100-160mm</t>
  </si>
  <si>
    <t>PE-PŘÍSL Řezačka na PE 180-315mm</t>
  </si>
  <si>
    <t>PE-PŘÍSL Škrabák ruční  40mm FOX</t>
  </si>
  <si>
    <t>PE-PŘÍSL Škrabák ruční  62mm HARRIS</t>
  </si>
  <si>
    <t>PE-PŘÍSL Škrabák automatický  75-180mm</t>
  </si>
  <si>
    <t>PE-PŘÍSL Škrabák automatický 160-400mm</t>
  </si>
  <si>
    <t>PE-PŘÍSL Škrabák automatický 355-710mm</t>
  </si>
  <si>
    <t>PE-PŘÍSL Svorky  20 -  63mm</t>
  </si>
  <si>
    <t>PE-PŘÍSL Svorky  63 - 225mm</t>
  </si>
  <si>
    <t>PE-PŘÍSL Čistič PE FOXIT 1L</t>
  </si>
  <si>
    <t>PE-TUTV Koleno 22° SDR11  90mm</t>
  </si>
  <si>
    <t>PE-TUTV Koleno 22° SDR11 110mm</t>
  </si>
  <si>
    <t>PE-TUTV Koleno 22° SDR11 125mm</t>
  </si>
  <si>
    <t>PE-TUTV Koleno 30° SDR11  75mm</t>
  </si>
  <si>
    <t>PE-TUTV Koleno 30° SDR11  90mm</t>
  </si>
  <si>
    <t>PE-TUTV Koleno 30° SDR11 110mm</t>
  </si>
  <si>
    <t>PE-TUTV Koleno 30° SDR11 125mm</t>
  </si>
  <si>
    <t>PE-TUTV Koleno 30° SDR11 140mm</t>
  </si>
  <si>
    <t>PE-TUTV Koleno 30° SDR11 160mm</t>
  </si>
  <si>
    <t>PE-TUTV Koleno 30° SDR11 180mm</t>
  </si>
  <si>
    <t>PE-TUTV Koleno 30° SDR11 200mm</t>
  </si>
  <si>
    <t>PE-TUTV Koleno 30° SDR11 225mm</t>
  </si>
  <si>
    <t>PE-TUTV Koleno 30° SDR17  75mm</t>
  </si>
  <si>
    <t>PE-TUTV Koleno 30° SDR17  90mm</t>
  </si>
  <si>
    <t>PE-TUTV Koleno 30° SDR17 110mm</t>
  </si>
  <si>
    <t>PE-TUTV Koleno 30° SDR17 125mm</t>
  </si>
  <si>
    <t>PE-TUTV Koleno 30° SDR17 140mm</t>
  </si>
  <si>
    <t>PE-TUTV Koleno 30° SDR17 160mm</t>
  </si>
  <si>
    <t>PE-TUTV Koleno 30° SDR17 180mm</t>
  </si>
  <si>
    <t>PE-TUTV Koleno 30° SDR17 200mm</t>
  </si>
  <si>
    <t>PE-TUTV Koleno 30° SDR17 225mm</t>
  </si>
  <si>
    <t>PE-TUTV Koleno 45° SDR11  20mm</t>
  </si>
  <si>
    <t>PE-TUTV Koleno 45° SDR11  25mm</t>
  </si>
  <si>
    <t>PE-TUTV Koleno 45° SDR11  32mm</t>
  </si>
  <si>
    <t>PE-TUTV Koleno 45° SDR11  40mm</t>
  </si>
  <si>
    <t>PE-TUTV Koleno 45° SDR11  50mm</t>
  </si>
  <si>
    <t>PE-TUTV Koleno 45° SDR11  63mm</t>
  </si>
  <si>
    <t>PE-TUTV Koleno 45° SDR11  75mm</t>
  </si>
  <si>
    <t>PE-TUTV Koleno 45° SDR11  90mm</t>
  </si>
  <si>
    <t>PE-TUTV Koleno 45° SDR11 110mm</t>
  </si>
  <si>
    <t>PE-TUTV Koleno 45° SDR11 125mm</t>
  </si>
  <si>
    <t>PE-TUTV Koleno 45° SDR11 140mm</t>
  </si>
  <si>
    <t>PE-TUTV Koleno 45° SDR11 160mm</t>
  </si>
  <si>
    <t>PE-TUTV Koleno 45° SDR11 180mm</t>
  </si>
  <si>
    <t>PE-TUTV Koleno 45° SDR11 200mm</t>
  </si>
  <si>
    <t>PE-TUTV Koleno 45° SDR11 225mm</t>
  </si>
  <si>
    <t>PE-TUTV Koleno 45° SDR11 250mm</t>
  </si>
  <si>
    <t>PE-TUTV Koleno 45° SDR11 280mm</t>
  </si>
  <si>
    <t>PE-TUTV Koleno 45° SDR11 315mm</t>
  </si>
  <si>
    <t>PE-TUTV Koleno 45° SDR17  63mm</t>
  </si>
  <si>
    <t>PE-TUTV Koleno 45° SDR17  75mm</t>
  </si>
  <si>
    <t>PE-TUTV Koleno 45° SDR17  90mm</t>
  </si>
  <si>
    <t>PE-TUTV Koleno 45° SDR17 110mm</t>
  </si>
  <si>
    <t>PE-TUTV Koleno 45° SDR17 125mm</t>
  </si>
  <si>
    <t>PE-TUTV Koleno 45° SDR17 140mm</t>
  </si>
  <si>
    <t>PE-TUTV Koleno 45° SDR17 160mm</t>
  </si>
  <si>
    <t>PE-TUTV Koleno 45° SDR17 180mm</t>
  </si>
  <si>
    <t>PE-TUTV Koleno 45° SDR17 200mm</t>
  </si>
  <si>
    <t>PE-TUTV Koleno 45° SDR17 225mm</t>
  </si>
  <si>
    <t>PE-TUTV Koleno 45° SDR17 250mm</t>
  </si>
  <si>
    <t>PE-TUTV Koleno 45° SDR17 280mm</t>
  </si>
  <si>
    <t>PE-TUTV Koleno 45° SDR17 315mm</t>
  </si>
  <si>
    <t>PE-TUTV Koleno 90° SDR11  32mm</t>
  </si>
  <si>
    <t>PE-TUTV Koleno 90° SDR11  40mm</t>
  </si>
  <si>
    <t>PE-TUTV Koleno 90° SDR11  50mm</t>
  </si>
  <si>
    <t>PE-TUTV Koleno 90° SDR11  63mm</t>
  </si>
  <si>
    <t>PE-TUTV Koleno 90° SDR11  75mm</t>
  </si>
  <si>
    <t>PE-TUTV Koleno 90° SDR11  90mm</t>
  </si>
  <si>
    <t>PE-TUTV Koleno 90° SDR11 110mm</t>
  </si>
  <si>
    <t>PE-TUTV Koleno 90° SDR11 125mm</t>
  </si>
  <si>
    <t>PE-TUTV Koleno 90° SDR11 140mm</t>
  </si>
  <si>
    <t>PE-TUTV Koleno 90° SDR11 160mm</t>
  </si>
  <si>
    <t>PE-TUTV Koleno 90° SDR11 180mm</t>
  </si>
  <si>
    <t>PE-TUTV Koleno 90° SDR11 200mm</t>
  </si>
  <si>
    <t>PE-TUTV Koleno 90° SDR11 225mm</t>
  </si>
  <si>
    <t>PE-TUTV Koleno 90° SDR11 250mm</t>
  </si>
  <si>
    <t>PE-TUTV Koleno 90° SDR11 280mm</t>
  </si>
  <si>
    <t>PE-TUTV Koleno 90° SDR11 315mm</t>
  </si>
  <si>
    <t>PE-TUTV Koleno 90° SDR17  63mm</t>
  </si>
  <si>
    <t>PE-TUTV Koleno 90° SDR17  75mm</t>
  </si>
  <si>
    <t>PE-TUTV Koleno 90° SDR17  90mm</t>
  </si>
  <si>
    <t>PE-TUTV Koleno 90° SDR17 110mm</t>
  </si>
  <si>
    <t>PE-TUTV Koleno 90° SDR17 125mm</t>
  </si>
  <si>
    <t>PE-TUTV Koleno 90° SDR17 140mm</t>
  </si>
  <si>
    <t>PE-TUTV Koleno 90° SDR17 160mm</t>
  </si>
  <si>
    <t>PE-TUTV Koleno 90° SDR17 180mm</t>
  </si>
  <si>
    <t>PE-TUTV Koleno 90° SDR17 200mm</t>
  </si>
  <si>
    <t>PE-TUTV Koleno 90° SDR17 225mm</t>
  </si>
  <si>
    <t>PE-TUTV Koleno 90° SDR17 250mm</t>
  </si>
  <si>
    <t>PE-TUTV Koleno 90° SDR17 280mm</t>
  </si>
  <si>
    <t>PE-TUTV Koleno 90° SDR17 315mm</t>
  </si>
  <si>
    <t>PE-TUTV Oblouk bezešvý 11° SDR11  32mm</t>
  </si>
  <si>
    <t>PE-TUTV Oblouk bezešvý 11° SDR11  40mm</t>
  </si>
  <si>
    <t>PE-TUTV Oblouk bezešvý 11° SDR11  50mm</t>
  </si>
  <si>
    <t>PE-TUTV Oblouk bezešvý 11° SDR11  63mm</t>
  </si>
  <si>
    <t>PE-TUTV Oblouk bezešvý 11° SDR11  75mm</t>
  </si>
  <si>
    <t>PE-TUTV Oblouk bezešvý 11° SDR11  90mm</t>
  </si>
  <si>
    <t>PE-TUTV Oblouk bezešvý 11° SDR11 110mm</t>
  </si>
  <si>
    <t>PE-TUTV Oblouk bezešvý 11° SDR11 125mm</t>
  </si>
  <si>
    <t>PE-TUTV Oblouk bezešvý 11° SDR11 140mm</t>
  </si>
  <si>
    <t>PE-TUTV Oblouk bezešvý 11° SDR11 160mm</t>
  </si>
  <si>
    <t>PE-TUTV Oblouk bezešvý 11° SDR11 180mm</t>
  </si>
  <si>
    <t>PE-TUTV Oblouk bezešvý 11° SDR11 200mm</t>
  </si>
  <si>
    <t>PE-TUTV Oblouk bezešvý 11° SDR11 225mm</t>
  </si>
  <si>
    <t>PE-TUTV Oblouk bezešvý 11° SDR11 250mm</t>
  </si>
  <si>
    <t>PE-TUTV Oblouk bezešvý 11° SDR11 280mm</t>
  </si>
  <si>
    <t>PE-TUTV Oblouk bezešvý 11° SDR11 315mm</t>
  </si>
  <si>
    <t>PE-TUTV Oblouk bezešvý 11° SDR11 355mm</t>
  </si>
  <si>
    <t>PE-TUTV Oblouk bezešvý 11° SDR11 400mm</t>
  </si>
  <si>
    <t>PE-TUTV Oblouk bezešvý 11° SDR11 450mm</t>
  </si>
  <si>
    <t>PE-TUTV Oblouk bezešvý 11° SDR11 500mm</t>
  </si>
  <si>
    <t>PE-TUTV Oblouk bezešvý 11° SDR11 560mm</t>
  </si>
  <si>
    <t>PE-TUTV Oblouk bezešvý 11° SDR11 630mm</t>
  </si>
  <si>
    <t>PE-TUTV Oblouk bezešvý 11° SDR17  50mm</t>
  </si>
  <si>
    <t>PE-TUTV Oblouk bezešvý 11° SDR17  63mm</t>
  </si>
  <si>
    <t>PE-TUTV Oblouk bezešvý 11° SDR17  75mm</t>
  </si>
  <si>
    <t>PE-TUTV Oblouk bezešvý 11° SDR17  90mm</t>
  </si>
  <si>
    <t>PE-TUTV Oblouk bezešvý 11° SDR17 110mm</t>
  </si>
  <si>
    <t>PE-TUTV Oblouk bezešvý 11° SDR17 125mm</t>
  </si>
  <si>
    <t>PE-TUTV Oblouk bezešvý 11° SDR17 140mm</t>
  </si>
  <si>
    <t>PE-TUTV Oblouk bezešvý 11° SDR17 160mm</t>
  </si>
  <si>
    <t>PE-TUTV Oblouk bezešvý 11° SDR17 180mm</t>
  </si>
  <si>
    <t>PE-TUTV Oblouk bezešvý 11° SDR17 200mm</t>
  </si>
  <si>
    <t>PE-TUTV Oblouk bezešvý 11° SDR17 225mm</t>
  </si>
  <si>
    <t>PE-TUTV Oblouk bezešvý 11° SDR17 250mm</t>
  </si>
  <si>
    <t>PE-TUTV Oblouk bezešvý 11° SDR17 280mm</t>
  </si>
  <si>
    <t>PE-TUTV Oblouk bezešvý 11° SDR17 315mm</t>
  </si>
  <si>
    <t>PE-TUTV Oblouk bezešvý 11° SDR17 355mm</t>
  </si>
  <si>
    <t>PE-TUTV Oblouk bezešvý 11° SDR17 400mm</t>
  </si>
  <si>
    <t>PE-TUTV Oblouk bezešvý 11° SDR17 450mm</t>
  </si>
  <si>
    <t>PE-TUTV Oblouk bezešvý 11° SDR17 500mm</t>
  </si>
  <si>
    <t>PE-TUTV Oblouk bezešvý 11° SDR17 560mm</t>
  </si>
  <si>
    <t>PE-TUTV Oblouk bezešvý 11° SDR17 630mm</t>
  </si>
  <si>
    <t>PE-TUTV Oblouk bezešvý 22° SDR11  32mm</t>
  </si>
  <si>
    <t>PE-TUTV Oblouk bezešvý 22° SDR11  40mm</t>
  </si>
  <si>
    <t>PE-TUTV Oblouk bezešvý 22° SDR11  50mm</t>
  </si>
  <si>
    <t>PE-TUTV Oblouk bezešvý 22° SDR11  63mm</t>
  </si>
  <si>
    <t>PE-TUTV Oblouk bezešvý 22° SDR11  75mm</t>
  </si>
  <si>
    <t>PE-TUTV Oblouk bezešvý 22° SDR11  90mm</t>
  </si>
  <si>
    <t>PE-TUTV Oblouk bezešvý 22° SDR11 110mm</t>
  </si>
  <si>
    <t>PE-TUTV Oblouk bezešvý 22° SDR11 125mm</t>
  </si>
  <si>
    <t>PE-TUTV Oblouk bezešvý 22° SDR11 140mm</t>
  </si>
  <si>
    <t>PE-TUTV Oblouk bezešvý 22° SDR11 160mm</t>
  </si>
  <si>
    <t>PE-TUTV Oblouk bezešvý 22° SDR11 180mm</t>
  </si>
  <si>
    <t>PE-TUTV Oblouk bezešvý 22° SDR11 200mm</t>
  </si>
  <si>
    <t>PE-TUTV Oblouk bezešvý 22° SDR11 225mm</t>
  </si>
  <si>
    <t>PE-TUTV Oblouk bezešvý 22° SDR11 250mm</t>
  </si>
  <si>
    <t>PE-TUTV Oblouk bezešvý 22° SDR11 280mm</t>
  </si>
  <si>
    <t>PE-TUTV Oblouk bezešvý 22° SDR11 315mm</t>
  </si>
  <si>
    <t>PE-TUTV Oblouk bezešvý 22° SDR11 355mm</t>
  </si>
  <si>
    <t>PE-TUTV Oblouk bezešvý 22° SDR11 400mm</t>
  </si>
  <si>
    <t>PE-TUTV Oblouk bezešvý 22° SDR11 450mm</t>
  </si>
  <si>
    <t>PE-TUTV Oblouk bezešvý 22° SDR11 500mm</t>
  </si>
  <si>
    <t>PE-TUTV Oblouk bezešvý 22° SDR11 560mm</t>
  </si>
  <si>
    <t>PE-TUTV Oblouk bezešvý 22° SDR11 630mm</t>
  </si>
  <si>
    <t>PE-TUTV Oblouk bezešvý 22° SDR17  50mm</t>
  </si>
  <si>
    <t>PE-TUTV Oblouk bezešvý 22° SDR17  63mm</t>
  </si>
  <si>
    <t>PE-TUTV Oblouk bezešvý 22° SDR17  75mm</t>
  </si>
  <si>
    <t>PE-TUTV Oblouk bezešvý 22° SDR17  90mm</t>
  </si>
  <si>
    <t>PE-TUTV Oblouk bezešvý 22° SDR17 110mm</t>
  </si>
  <si>
    <t>PE-TUTV Oblouk bezešvý 22° SDR17 125mm</t>
  </si>
  <si>
    <t>PE-TUTV Oblouk bezešvý 22° SDR17 140mm</t>
  </si>
  <si>
    <t>PE-TUTV Oblouk bezešvý 22° SDR17 160mm</t>
  </si>
  <si>
    <t>PE-TUTV Oblouk bezešvý 22° SDR17 180mm</t>
  </si>
  <si>
    <t>PE-TUTV Oblouk bezešvý 22° SDR17 200mm</t>
  </si>
  <si>
    <t>PE-TUTV Oblouk bezešvý 22° SDR17 225mm</t>
  </si>
  <si>
    <t>PE-TUTV Oblouk bezešvý 22° SDR17 250mm</t>
  </si>
  <si>
    <t>PE-TUTV Oblouk bezešvý 22° SDR17 280mm</t>
  </si>
  <si>
    <t>PE-TUTV Oblouk bezešvý 22° SDR17 315mm</t>
  </si>
  <si>
    <t>PE-TUTV Oblouk bezešvý 22° SDR17 355mm</t>
  </si>
  <si>
    <t>PE-TUTV Oblouk bezešvý 22° SDR17 400mm</t>
  </si>
  <si>
    <t>PE-TUTV Oblouk bezešvý 22° SDR17 450mm</t>
  </si>
  <si>
    <t>PE-TUTV Oblouk bezešvý 22° SDR17 500mm</t>
  </si>
  <si>
    <t>PE-TUTV Oblouk bezešvý 22° SDR17 560mm</t>
  </si>
  <si>
    <t>PE-TUTV Oblouk bezešvý 22° SDR17 630mm</t>
  </si>
  <si>
    <t>PE-TUTV Oblouk bezešvý 30° SDR11  32mm</t>
  </si>
  <si>
    <t>PE-TUTV Oblouk bezešvý 30° SDR11  40mm</t>
  </si>
  <si>
    <t>PE-TUTV Oblouk bezešvý 30° SDR11  50mm</t>
  </si>
  <si>
    <t>PE-TUTV Oblouk bezešvý 30° SDR11  63mm</t>
  </si>
  <si>
    <t>PE-TUTV Oblouk bezešvý 30° SDR11  75mm</t>
  </si>
  <si>
    <t>PE-TUTV Oblouk bezešvý 30° SDR11  90mm</t>
  </si>
  <si>
    <t>PE-TUTV Oblouk bezešvý 30° SDR11 110mm</t>
  </si>
  <si>
    <t>PE-TUTV Oblouk bezešvý 30° SDR11 125mm</t>
  </si>
  <si>
    <t>PE-TUTV Oblouk bezešvý 30° SDR11 140mm</t>
  </si>
  <si>
    <t>PE-TUTV Oblouk bezešvý 30° SDR11 160mm</t>
  </si>
  <si>
    <t>PE-TUTV Oblouk bezešvý 30° SDR11 180mm</t>
  </si>
  <si>
    <t>PE-TUTV Oblouk bezešvý 30° SDR11 200mm</t>
  </si>
  <si>
    <t>PE-TUTV Oblouk bezešvý 30° SDR11 225mm</t>
  </si>
  <si>
    <t>PE-TUTV Oblouk bezešvý 30° SDR11 250mm</t>
  </si>
  <si>
    <t>PE-TUTV Oblouk bezešvý 30° SDR11 280mm</t>
  </si>
  <si>
    <t>PE-TUTV Oblouk bezešvý 30° SDR11 315mm</t>
  </si>
  <si>
    <t>PE-TUTV Oblouk bezešvý 30° SDR11 355mm</t>
  </si>
  <si>
    <t>PE-TUTV Oblouk bezešvý 30° SDR11 400mm</t>
  </si>
  <si>
    <t>PE-TUTV Oblouk bezešvý 30° SDR11 450mm</t>
  </si>
  <si>
    <t>PE-TUTV Oblouk bezešvý 30° SDR11 500mm</t>
  </si>
  <si>
    <t>PE-TUTV Oblouk bezešvý 30° SDR11 560mm</t>
  </si>
  <si>
    <t>PE-TUTV Oblouk bezešvý 30° SDR11 630mm</t>
  </si>
  <si>
    <t>PE-TUTV Oblouk bezešvý 30° SDR17  50mm</t>
  </si>
  <si>
    <t>PE-TUTV Oblouk bezešvý 30° SDR17  63mm</t>
  </si>
  <si>
    <t>PE-TUTV Oblouk bezešvý 30° SDR17  75mm</t>
  </si>
  <si>
    <t>PE-TUTV Oblouk bezešvý 30° SDR17  90mm</t>
  </si>
  <si>
    <t>PE-TUTV Oblouk bezešvý 30° SDR17 110mm</t>
  </si>
  <si>
    <t>PE-TUTV Oblouk bezešvý 30° SDR17 125mm</t>
  </si>
  <si>
    <t>PE-TUTV Oblouk bezešvý 30° SDR17 140mm</t>
  </si>
  <si>
    <t>PE-TUTV Oblouk bezešvý 30° SDR17 160mm</t>
  </si>
  <si>
    <t>PE-TUTV Oblouk bezešvý 30° SDR17 180mm</t>
  </si>
  <si>
    <t>PE-TUTV Oblouk bezešvý 30° SDR17 200mm</t>
  </si>
  <si>
    <t>PE-TUTV Oblouk bezešvý 30° SDR17 225mm</t>
  </si>
  <si>
    <t>PE-TUTV Oblouk bezešvý 30° SDR17 250mm</t>
  </si>
  <si>
    <t>PE-TUTV Oblouk bezešvý 30° SDR17 280mm</t>
  </si>
  <si>
    <t>PE-TUTV Oblouk bezešvý 30° SDR17 315mm</t>
  </si>
  <si>
    <t>PE-TUTV Oblouk bezešvý 30° SDR17 355mm</t>
  </si>
  <si>
    <t>PE-TUTV Oblouk bezešvý 30° SDR17 400mm</t>
  </si>
  <si>
    <t>PE-TUTV Oblouk bezešvý 30° SDR17 450mm</t>
  </si>
  <si>
    <t>PE-TUTV Oblouk bezešvý 30° SDR17 560mm</t>
  </si>
  <si>
    <t>PE-TUTV Oblouk bezešvý 30° SDR17 630mm</t>
  </si>
  <si>
    <t>PE-TUTV Oblouk bezešvý 45° SDR11  32mm</t>
  </si>
  <si>
    <t>PE-TUTV Oblouk bezešvý 45° SDR11  40mm</t>
  </si>
  <si>
    <t>PE-TUTV Oblouk bezešvý 45° SDR11  50mm</t>
  </si>
  <si>
    <t>PE-TUTV Oblouk bezešvý 45° SDR11  63mm</t>
  </si>
  <si>
    <t>PE-TUTV Oblouk bezešvý 45° SDR11  75mm</t>
  </si>
  <si>
    <t>PE-TUTV Oblouk bezešvý 45° SDR11  90mm</t>
  </si>
  <si>
    <t>PE-TUTV Oblouk bezešvý 45° SDR11 110mm</t>
  </si>
  <si>
    <t>PE-TUTV Oblouk bezešvý 45° SDR11 125mm</t>
  </si>
  <si>
    <t>PE-TUTV Oblouk bezešvý 45° SDR11 140mm</t>
  </si>
  <si>
    <t>PE-TUTV Oblouk bezešvý 45° SDR11 160mm</t>
  </si>
  <si>
    <t>PE-TUTV Oblouk bezešvý 45° SDR11 180mm</t>
  </si>
  <si>
    <t>PE-TUTV Oblouk bezešvý 45° SDR11 200mm</t>
  </si>
  <si>
    <t>PE-TUTV Oblouk bezešvý 45° SDR11 225mm</t>
  </si>
  <si>
    <t>PE-TUTV Oblouk bezešvý 45° SDR11 250mm</t>
  </si>
  <si>
    <t>PE-TUTV Oblouk bezešvý 45° SDR11 280mm</t>
  </si>
  <si>
    <t>PE-TUTV Oblouk bezešvý 45° SDR11 315mm</t>
  </si>
  <si>
    <t>PE-TUTV Oblouk bezešvý 45° SDR11 355mm</t>
  </si>
  <si>
    <t>PE-TUTV Oblouk bezešvý 45° SDR11 400mm</t>
  </si>
  <si>
    <t>PE-TUTV Oblouk bezešvý 45° SDR11 450mm</t>
  </si>
  <si>
    <t>PE-TUTV Oblouk bezešvý 45° SDR11 500mm</t>
  </si>
  <si>
    <t>PE-TUTV Oblouk bezešvý 45° SDR11 560mm</t>
  </si>
  <si>
    <t>PE-TUTV Oblouk bezešvý 45° SDR11 630mm</t>
  </si>
  <si>
    <t>PE-TUTV Oblouk bezešvý 45° SDR17  50mm</t>
  </si>
  <si>
    <t>PE-TUTV Oblouk bezešvý 45° SDR17  63mm</t>
  </si>
  <si>
    <t>PE-TUTV Oblouk bezešvý 45° SDR17  75mm</t>
  </si>
  <si>
    <t>PE-TUTV Oblouk bezešvý 45° SDR17  90mm</t>
  </si>
  <si>
    <t>PE-TUTV Oblouk bezešvý 45° SDR17 110mm</t>
  </si>
  <si>
    <t>PE-TUTV Oblouk bezešvý 45° SDR17 125mm</t>
  </si>
  <si>
    <t>PE-TUTV Oblouk bezešvý 45° SDR17 140mm</t>
  </si>
  <si>
    <t>PE-TUTV Oblouk bezešvý 45° SDR17 160mm</t>
  </si>
  <si>
    <t>PE-TUTV Oblouk bezešvý 45° SDR17 180mm</t>
  </si>
  <si>
    <t>PE-TUTV Oblouk bezešvý 45° SDR17 200mm</t>
  </si>
  <si>
    <t>PE-TUTV Oblouk bezešvý 45° SDR17 225mm</t>
  </si>
  <si>
    <t>PE-TUTV Oblouk bezešvý 45° SDR17 250mm</t>
  </si>
  <si>
    <t>PE-TUTV Oblouk bezešvý 45° SDR17 280mm</t>
  </si>
  <si>
    <t>PE-TUTV Oblouk bezešvý 45° SDR17 315mm</t>
  </si>
  <si>
    <t>PE-TUTV Oblouk bezešvý 45° SDR17 355mm</t>
  </si>
  <si>
    <t>PE-TUTV Oblouk bezešvý 45° SDR17 400mm</t>
  </si>
  <si>
    <t>PE-TUTV Oblouk bezešvý 45° SDR17 450mm</t>
  </si>
  <si>
    <t>PE-TUTV Oblouk bezešvý 45° SDR17 500mm</t>
  </si>
  <si>
    <t>PE-TUTV Oblouk bezešvý 45° SDR17 560mm</t>
  </si>
  <si>
    <t>PE-TUTV Oblouk bezešvý 45° SDR17 630mm</t>
  </si>
  <si>
    <t>PE-TUTV Oblouk bezešvý 60° SDR11  32mm</t>
  </si>
  <si>
    <t>PE-TUTV Oblouk bezešvý 60° SDR11  40mm</t>
  </si>
  <si>
    <t>PE-TUTV Oblouk bezešvý 60° SDR11  50mm</t>
  </si>
  <si>
    <t>PE-TUTV Oblouk bezešvý 60° SDR11  63mm</t>
  </si>
  <si>
    <t>PE-TUTV Oblouk bezešvý 60° SDR11  75mm</t>
  </si>
  <si>
    <t>PE-TUTV Oblouk bezešvý 60° SDR11  90mm</t>
  </si>
  <si>
    <t>PE-TUTV Oblouk bezešvý 60° SDR11 110mm</t>
  </si>
  <si>
    <t>PE-TUTV Oblouk bezešvý 60° SDR11 125mm</t>
  </si>
  <si>
    <t>PE-TUTV Oblouk bezešvý 60° SDR11 140mm</t>
  </si>
  <si>
    <t>PE-TUTV Oblouk bezešvý 60° SDR11 160mm</t>
  </si>
  <si>
    <t>PE-TUTV Oblouk bezešvý 60° SDR11 180mm</t>
  </si>
  <si>
    <t>PE-TUTV Oblouk bezešvý 60° SDR11 200mm</t>
  </si>
  <si>
    <t>PE-TUTV Oblouk bezešvý 60° SDR11 225mm</t>
  </si>
  <si>
    <t>PE-TUTV Oblouk bezešvý 60° SDR11 250mm</t>
  </si>
  <si>
    <t>PE-TUTV Oblouk bezešvý 60° SDR11 280mm</t>
  </si>
  <si>
    <t>PE-TUTV Oblouk bezešvý 60° SDR11 315mm</t>
  </si>
  <si>
    <t>PE-TUTV Oblouk bezešvý 60° SDR11 355mm</t>
  </si>
  <si>
    <t>PE-TUTV Oblouk bezešvý 60° SDR11 400mm</t>
  </si>
  <si>
    <t>PE-TUTV Oblouk bezešvý 60° SDR11 450mm</t>
  </si>
  <si>
    <t>PE-TUTV Oblouk bezešvý 60° SDR11 500mm</t>
  </si>
  <si>
    <t>PE-TUTV Oblouk bezešvý 60° SDR11 560mm</t>
  </si>
  <si>
    <t>PE-TUTV Oblouk bezešvý 60° SDR11 630mm</t>
  </si>
  <si>
    <t>PE-TUTV Oblouk bezešvý 60° SDR17  50mm</t>
  </si>
  <si>
    <t>PE-TUTV Oblouk bezešvý 60° SDR17  63mm</t>
  </si>
  <si>
    <t>PE-TUTV Oblouk bezešvý 60° SDR17  75mm</t>
  </si>
  <si>
    <t>PE-TUTV Oblouk bezešvý 60° SDR17  90mm</t>
  </si>
  <si>
    <t>PE-TUTV Oblouk bezešvý 60° SDR17 110mm</t>
  </si>
  <si>
    <t>PE-TUTV Oblouk bezešvý 60° SDR17 125mm</t>
  </si>
  <si>
    <t>PE-TUTV Oblouk bezešvý 60° SDR17 140mm</t>
  </si>
  <si>
    <t>PE-TUTV Oblouk bezešvý 60° SDR17 160mm</t>
  </si>
  <si>
    <t>PE-TUTV Oblouk bezešvý 60° SDR17 180mm</t>
  </si>
  <si>
    <t>PE-TUTV Oblouk bezešvý 60° SDR17 200mm</t>
  </si>
  <si>
    <t>PE-TUTV Oblouk bezešvý 60° SDR17 225mm</t>
  </si>
  <si>
    <t>PE-TUTV Oblouk bezešvý 60° SDR17 250mm</t>
  </si>
  <si>
    <t>PE-TUTV Oblouk bezešvý 60° SDR17 280mm</t>
  </si>
  <si>
    <t>PE-TUTV Oblouk bezešvý 60° SDR17 315mm</t>
  </si>
  <si>
    <t>PE-TUTV Oblouk bezešvý 60° SDR17 355mm</t>
  </si>
  <si>
    <t>PE-TUTV Oblouk bezešvý 60° SDR17 400mm</t>
  </si>
  <si>
    <t>PE-TUTV Oblouk bezešvý 60° SDR17 450mm</t>
  </si>
  <si>
    <t>PE-TUTV Oblouk bezešvý 60° SDR17 500mm</t>
  </si>
  <si>
    <t>PE-TUTV Oblouk bezešvý 60° SDR17 560mm</t>
  </si>
  <si>
    <t>PE-TUTV Oblouk bezešvý 60° SDR17 630mm</t>
  </si>
  <si>
    <t>PE-TUTV Oblouk bezešvý 90° SDR11  32mm</t>
  </si>
  <si>
    <t>PE-TUTV Oblouk bezešvý 90° SDR11  40mm</t>
  </si>
  <si>
    <t>PE-TUTV Oblouk bezešvý 90° SDR11  50mm</t>
  </si>
  <si>
    <t>PE-TUTV Oblouk bezešvý 90° SDR11  63mm</t>
  </si>
  <si>
    <t>PE-TUTV Oblouk bezešvý 90° SDR11  75mm</t>
  </si>
  <si>
    <t>PE-TUTV Oblouk bezešvý 90° SDR11  90mm</t>
  </si>
  <si>
    <t>PE-TUTV Oblouk bezešvý 90° SDR11 110mm</t>
  </si>
  <si>
    <t>PE-TUTV Oblouk bezešvý 90° SDR11 125mm</t>
  </si>
  <si>
    <t>PE-TUTV Oblouk bezešvý 90° SDR11 140mm</t>
  </si>
  <si>
    <t>PE-TUTV Oblouk bezešvý 90° SDR11 160mm</t>
  </si>
  <si>
    <t>PE-TUTV Oblouk bezešvý 90° SDR11 180mm</t>
  </si>
  <si>
    <t>PE-TUTV Oblouk bezešvý 90° SDR11 200mm</t>
  </si>
  <si>
    <t>PE-TUTV Oblouk bezešvý 90° SDR11 225mm</t>
  </si>
  <si>
    <t>PE-TUTV Oblouk bezešvý 90° SDR11 250mm</t>
  </si>
  <si>
    <t>PE-TUTV Oblouk bezešvý 90° SDR11 280mm</t>
  </si>
  <si>
    <t>PE-TUTV Oblouk bezešvý 90° SDR11 315mm</t>
  </si>
  <si>
    <t>PE-TUTV Oblouk bezešvý 90° SDR11 355mm</t>
  </si>
  <si>
    <t>PE-TUTV Oblouk bezešvý 90° SDR11 400mm</t>
  </si>
  <si>
    <t>PE-TUTV Oblouk bezešvý 90° SDR11 450mm</t>
  </si>
  <si>
    <t>PE-TUTV Oblouk bezešvý 90° SDR11 500mm</t>
  </si>
  <si>
    <t>PE-TUTV Oblouk bezešvý 90° SDR11 560mm</t>
  </si>
  <si>
    <t>PE-TUTV Oblouk bezešvý 90° SDR11 630mm</t>
  </si>
  <si>
    <t>PE-TUTV Oblouk bezešvý 90° SDR17  50mm</t>
  </si>
  <si>
    <t>PE-TUTV Oblouk bezešvý 90° SDR17  63mm</t>
  </si>
  <si>
    <t>PE-TUTV Oblouk bezešvý 90° SDR17  75mm</t>
  </si>
  <si>
    <t>PE-TUTV Oblouk bezešvý 90° SDR17  90mm</t>
  </si>
  <si>
    <t>PE-TUTV Oblouk bezešvý 90° SDR17 110mm</t>
  </si>
  <si>
    <t>PE-TUTV Oblouk bezešvý 90° SDR17 125mm</t>
  </si>
  <si>
    <t>PE-TUTV Oblouk bezešvý 90° SDR17 140mm</t>
  </si>
  <si>
    <t>PE-TUTV Oblouk bezešvý 90° SDR17 160mm</t>
  </si>
  <si>
    <t>PE-TUTV Oblouk bezešvý 90° SDR17 180mm</t>
  </si>
  <si>
    <t>PE-TUTV Oblouk bezešvý 90° SDR17 200mm</t>
  </si>
  <si>
    <t>PE-TUTV Oblouk bezešvý 90° SDR17 225mm</t>
  </si>
  <si>
    <t>PE-TUTV Oblouk bezešvý 90° SDR17 250mm</t>
  </si>
  <si>
    <t>PE-TUTV Oblouk bezešvý 90° SDR17 280mm</t>
  </si>
  <si>
    <t>PE-TUTV Oblouk bezešvý 90° SDR17 315mm</t>
  </si>
  <si>
    <t>PE-TUTV Oblouk bezešvý 90° SDR17 355mm</t>
  </si>
  <si>
    <t>PE-TUTV Oblouk bezešvý 90° SDR17 400mm</t>
  </si>
  <si>
    <t>PE-TUTV Oblouk bezešvý 90° SDR17 450mm</t>
  </si>
  <si>
    <t>PE-TUTV Oblouk bezešvý 90° SDR17 500mm</t>
  </si>
  <si>
    <t>PE-TUTV Oblouk bezešvý 90° SDR17 560mm</t>
  </si>
  <si>
    <t>PE-TUTV Oblouk bezešvý 90° SDR17 630mm</t>
  </si>
  <si>
    <t>PE-TUTV T-kus 90° SDR11  20 x  20mm</t>
  </si>
  <si>
    <t>PE-TUTV T-kus 90° SDR11  25 x  25mm</t>
  </si>
  <si>
    <t>PE-TUTV T-kus 90° SDR11  32 x  32mm</t>
  </si>
  <si>
    <t>PE-TUTV T-kus 90° SDR11  40 x  40mm</t>
  </si>
  <si>
    <t>PE-TUTV T-kus 90° SDR11  50 x  50mm</t>
  </si>
  <si>
    <t>PE-TUTV T-kus 90° SDR11  63 x  32mm</t>
  </si>
  <si>
    <t>PE-TUTV T-kus 90° SDR11  63 x  40mm</t>
  </si>
  <si>
    <t>PE-TUTV T-kus 90° SDR11  63 x  50mm</t>
  </si>
  <si>
    <t>PE-TUTV T-kus 90° SDR11  63 x  63mm</t>
  </si>
  <si>
    <t>PE-TUTV T-kus 90° SDR11  75 x  32mm</t>
  </si>
  <si>
    <t>PE-TUTV T-kus 90° SDR11  75 x  40mm</t>
  </si>
  <si>
    <t>PE-TUTV T-kus 90° SDR11  75 x  50mm</t>
  </si>
  <si>
    <t>PE-TUTV T-kus 90° SDR11  75 x  63mm</t>
  </si>
  <si>
    <t>PE-TUTV T-kus 90° SDR11  75 x  75mm</t>
  </si>
  <si>
    <t>PE-TUTV T-kus 90° SDR11  90 x  50mm</t>
  </si>
  <si>
    <t>PE-TUTV T-kus 90° SDR11  90 x  63mm</t>
  </si>
  <si>
    <t>PE-TUTV T-kus 90° SDR11  90 x  75mm</t>
  </si>
  <si>
    <t>PE-TUTV T-kus 90° SDR11  90 x  90mm</t>
  </si>
  <si>
    <t>PE-TUTV T-kus 90° SDR11 110 x  50mm</t>
  </si>
  <si>
    <t>PE-TUTV T-kus 90° SDR11 110 x  63mm</t>
  </si>
  <si>
    <t>PE-TUTV T-kus 90° SDR11 110 x  75mm</t>
  </si>
  <si>
    <t>PE-TUTV T-kus 90° SDR11 110 x  90mm</t>
  </si>
  <si>
    <t>PE-TUTV T-kus 90° SDR11 110 x 110mm</t>
  </si>
  <si>
    <t>PE-TUTV T-kus 90° SDR11 125 x  63mm</t>
  </si>
  <si>
    <t>PE-TUTV T-kus 90° SDR11 125 x  75mm</t>
  </si>
  <si>
    <t>PE-TUTV T-kus 90° SDR11 125 x  90mm</t>
  </si>
  <si>
    <t>PE-TUTV T-kus 90° SDR11 125 x 110mm</t>
  </si>
  <si>
    <t>PE-TUTV T-kus 90° SDR11 125 x 125mm</t>
  </si>
  <si>
    <t>PE-TUTV T-kus 90° SDR11 140 x  63mm</t>
  </si>
  <si>
    <t>PE-TUTV T-kus 90° SDR11 140 x  75mm</t>
  </si>
  <si>
    <t>PE-TUTV T-kus 90° SDR11 140 x  90mm</t>
  </si>
  <si>
    <t>PE-TUTV T-kus 90° SDR11 140 x 110mm</t>
  </si>
  <si>
    <t>PE-TUTV T-kus 90° SDR11 140 x 125mm</t>
  </si>
  <si>
    <t>PE-TUTV T-kus 90° SDR11 140 x 140mm</t>
  </si>
  <si>
    <t>PE-TUTV T-kus 90° SDR11 160 x  63mm</t>
  </si>
  <si>
    <t>PE-TUTV T-kus 90° SDR11 160 x  75mm</t>
  </si>
  <si>
    <t>PE-TUTV T-kus 90° SDR11 160 x  90mm</t>
  </si>
  <si>
    <t>PE-TUTV T-kus 90° SDR11 160 x 110mm</t>
  </si>
  <si>
    <t>PE-TUTV T-kus 90° SDR11 160 x 125mm</t>
  </si>
  <si>
    <t>PE-TUTV T-kus 90° SDR11 160 x 140mm</t>
  </si>
  <si>
    <t>PE-TUTV T-kus 90° SDR11 160 x 160mm</t>
  </si>
  <si>
    <t>PE-TUTV T-kus 90° SDR11 180 x  75mm</t>
  </si>
  <si>
    <t>PE-TUTV T-kus 90° SDR11 180 x  90mm</t>
  </si>
  <si>
    <t>PE-TUTV T-kus 90° SDR11 180 x 110mm</t>
  </si>
  <si>
    <t>PE-TUTV T-kus 90° SDR11 180 x 125mm</t>
  </si>
  <si>
    <t>PE-TUTV T-kus 90° SDR11 180 x 140mm</t>
  </si>
  <si>
    <t>PE-TUTV T-kus 90° SDR11 180 x 160mm</t>
  </si>
  <si>
    <t>PE-TUTV T-kus 90° SDR11 180 x 180mm</t>
  </si>
  <si>
    <t>PE-TUTV T-kus 90° SDR11 200 x  90mm</t>
  </si>
  <si>
    <t>PE-TUTV T-kus 90° SDR11 200 x 110mm</t>
  </si>
  <si>
    <t>PE-TUTV T-kus 90° SDR11 200 x 125mm</t>
  </si>
  <si>
    <t>PE-TUTV T-kus 90° SDR11 200 x 140mm</t>
  </si>
  <si>
    <t>PE-TUTV T-kus 90° SDR11 200 x 160mm</t>
  </si>
  <si>
    <t>PE-TUTV T-kus 90° SDR11 200 x 180mm</t>
  </si>
  <si>
    <t>PE-TUTV T-kus 90° SDR11 200 x 200mm</t>
  </si>
  <si>
    <t>PE-TUTV T-kus 90° SDR11 225 x  75mm</t>
  </si>
  <si>
    <t>PE-TUTV T-kus 90° SDR11 225 x  90mm</t>
  </si>
  <si>
    <t>PE-TUTV T-kus 90° SDR11 225 x 110mm</t>
  </si>
  <si>
    <t>PE-TUTV T-kus 90° SDR11 225 x 125mm</t>
  </si>
  <si>
    <t>PE-TUTV T-kus 90° SDR11 225 x 140mm</t>
  </si>
  <si>
    <t>PE-TUTV T-kus 90° SDR11 225 x 160mm</t>
  </si>
  <si>
    <t>PE-TUTV T-kus 90° SDR11 225 x 180mm</t>
  </si>
  <si>
    <t>PE-TUTV T-kus 90° SDR11 225 x 200mm</t>
  </si>
  <si>
    <t>PE-TUTV T-kus 90° SDR11 225 x 225mm</t>
  </si>
  <si>
    <t>PE-TUTV T-kus 90° SDR11 250 x 110mm</t>
  </si>
  <si>
    <t>PE-TUTV T-kus 90° SDR11 250 x 160mm</t>
  </si>
  <si>
    <t>PE-TUTV T-kus 90° SDR11 250 x 180mm</t>
  </si>
  <si>
    <t>PE-TUTV T-kus 90° SDR11 250 x 200mm</t>
  </si>
  <si>
    <t>PE-TUTV T-kus 90° SDR11 250 x 225mm</t>
  </si>
  <si>
    <t>PE-TUTV T-kus 90° SDR11 250 x 250mm</t>
  </si>
  <si>
    <t>PE-TUTV T-kus 90° SDR11 280 x 110mm</t>
  </si>
  <si>
    <t>PE-TUTV T-kus 90° SDR11 280 x 160mm</t>
  </si>
  <si>
    <t>PE-TUTV T-kus 90° SDR11 280 x 225mm</t>
  </si>
  <si>
    <t>PE-TUTV T-kus 90° SDR11 280 x 250mm</t>
  </si>
  <si>
    <t>PE-TUTV T-kus 90° SDR11 280 x 280mm</t>
  </si>
  <si>
    <t>PE-TUTV T-kus 90° SDR11 315 x 110mm</t>
  </si>
  <si>
    <t>PE-TUTV T-kus 90° SDR11 315 x 160mm</t>
  </si>
  <si>
    <t>PE-TUTV T-kus 90° SDR11 315 x 225mm</t>
  </si>
  <si>
    <t>PE-TUTV T-kus 90° SDR11 315 x 250mm</t>
  </si>
  <si>
    <t>PE-TUTV T-kus 90° SDR11 315 x 315mm</t>
  </si>
  <si>
    <t>PE-TUTV T-kus 90° SDR11 355 x 355mm</t>
  </si>
  <si>
    <t>PE-TUTV T-kus 90° SDR11 400 x 400mm</t>
  </si>
  <si>
    <t>PE-TUTV T-kus 90° SDR17  63 x  50mm</t>
  </si>
  <si>
    <t>PE-TUTV T-kus 90° SDR17  63 x  63mm</t>
  </si>
  <si>
    <t>PE-TUTV T-kus 90° SDR17  75 x  50mm</t>
  </si>
  <si>
    <t>PE-TUTV T-kus 90° SDR17  75 x  63mm</t>
  </si>
  <si>
    <t>PE-TUTV T-kus 90° SDR17  75 x  75mm</t>
  </si>
  <si>
    <t>PE-TUTV T-kus 90° SDR17  90 x  50mm</t>
  </si>
  <si>
    <t>PE-TUTV T-kus 90° SDR17  90 x  63mm</t>
  </si>
  <si>
    <t>PE-TUTV T-kus 90° SDR17  90 x  75mm</t>
  </si>
  <si>
    <t>PE-TUTV T-kus 90° SDR17  90 x  90mm</t>
  </si>
  <si>
    <t>PE-TUTV T-kus 90° SDR17 110 x  50mm</t>
  </si>
  <si>
    <t>PE-TUTV T-kus 90° SDR17 110 x  63mm</t>
  </si>
  <si>
    <t>PE-TUTV T-kus 90° SDR17 110 x  75mm</t>
  </si>
  <si>
    <t>PE-TUTV T-kus 90° SDR17 110 x  90mm</t>
  </si>
  <si>
    <t>PE-TUTV T-kus 90° SDR17 110 x 110mm</t>
  </si>
  <si>
    <t>PE-TUTV T-kus 90° SDR17 125 x  63mm</t>
  </si>
  <si>
    <t>PE-TUTV T-kus 90° SDR17 125 x  75mm</t>
  </si>
  <si>
    <t>PE-TUTV T-kus 90° SDR17 125 x  90mm</t>
  </si>
  <si>
    <t>PE-TUTV T-kus 90° SDR17 125 x 110mm</t>
  </si>
  <si>
    <t>PE-TUTV T-kus 90° SDR17 125 x 125mm</t>
  </si>
  <si>
    <t>PE-TUTV T-kus 90° SDR17 140 x  63mm</t>
  </si>
  <si>
    <t>PE-TUTV T-kus 90° SDR17 140 x  75mm</t>
  </si>
  <si>
    <t>PE-TUTV T-kus 90° SDR17 140 x  90mm</t>
  </si>
  <si>
    <t>PE-TUTV T-kus 90° SDR17 140 x 110mm</t>
  </si>
  <si>
    <t>PE-TUTV T-kus 90° SDR17 140 x 125mm</t>
  </si>
  <si>
    <t>PE-TUTV T-kus 90° SDR17 140 x 140mm</t>
  </si>
  <si>
    <t>PE-TUTV T-kus 90° SDR17 160 x  63mm</t>
  </si>
  <si>
    <t>PE-TUTV T-kus 90° SDR17 160 x  75mm</t>
  </si>
  <si>
    <t>PE-TUTV T-kus 90° SDR17 160 x  90mm</t>
  </si>
  <si>
    <t>PE-TUTV T-kus 90° SDR17 160 x 110mm</t>
  </si>
  <si>
    <t>PE-TUTV T-kus 90° SDR17 160 x 125mm</t>
  </si>
  <si>
    <t>PE-TUTV T-kus 90° SDR17 160 x 140mm</t>
  </si>
  <si>
    <t>PE-TUTV T-kus 90° SDR17 160 x 160mm</t>
  </si>
  <si>
    <t>PE-TUTV T-kus 90° SDR17 180 x  75mm</t>
  </si>
  <si>
    <t>PE-TUTV T-kus 90° SDR17 180 x  90mm</t>
  </si>
  <si>
    <t>PE-TUTV T-kus 90° SDR17 180 x 110mm</t>
  </si>
  <si>
    <t>PE-TUTV T-kus 90° SDR17 180 x 125mm</t>
  </si>
  <si>
    <t>PE-TUTV T-kus 90° SDR17 180 x 140mm</t>
  </si>
  <si>
    <t>PE-TUTV T-kus 90° SDR17 180 x 160mm</t>
  </si>
  <si>
    <t>PE-TUTV T-kus 90° SDR17 180 x 180mm</t>
  </si>
  <si>
    <t>PE-TUTV T-kus 90° SDR17 200 x  90mm</t>
  </si>
  <si>
    <t>PE-TUTV T-kus 90° SDR17 200 x 110mm</t>
  </si>
  <si>
    <t>PE-TUTV T-kus 90° SDR17 200 x 125mm</t>
  </si>
  <si>
    <t>PE-TUTV T-kus 90° SDR17 200 x 140mm</t>
  </si>
  <si>
    <t>PE-TUTV T-kus 90° SDR17 200 x 160mm</t>
  </si>
  <si>
    <t>PE-TUTV T-kus 90° SDR17 200 x 180mm</t>
  </si>
  <si>
    <t>PE-TUTV T-kus 90° SDR17 200 x 200mm</t>
  </si>
  <si>
    <t>PE-TUTV T-kus 90° SDR17 225 x  75mm</t>
  </si>
  <si>
    <t>PE-TUTV T-kus 90° SDR17 225 x  90mm</t>
  </si>
  <si>
    <t>PE-TUTV T-kus 90° SDR17 225 x 110mm</t>
  </si>
  <si>
    <t>PE-TUTV T-kus 90° SDR17 225 x 125mm</t>
  </si>
  <si>
    <t>PE-TUTV T-kus 90° SDR17 225 x 140mm</t>
  </si>
  <si>
    <t>PE-TUTV T-kus 90° SDR17 225 x 160mm</t>
  </si>
  <si>
    <t>PE-TUTV T-kus 90° SDR17 225 x 200mm</t>
  </si>
  <si>
    <t>PE-TUTV T-kus 90° SDR17 225 x 225mm</t>
  </si>
  <si>
    <t>PE-TUTV T-kus 90° SDR17 250 x 110mm</t>
  </si>
  <si>
    <t>PE-TUTV T-kus 90° SDR17 250 x 160mm</t>
  </si>
  <si>
    <t>PE-TUTV T-kus 90° SDR17 250 x 180mm</t>
  </si>
  <si>
    <t>PE-TUTV T-kus 90° SDR17 250 x 200mm</t>
  </si>
  <si>
    <t>PE-TUTV T-kus 90° SDR17 250 x 225mm</t>
  </si>
  <si>
    <t>PE-TUTV T-kus 90° SDR17 250 x 250mm</t>
  </si>
  <si>
    <t>PE-TUTV T-kus 90° SDR17 280 x 110mm</t>
  </si>
  <si>
    <t>PE-TUTV T-kus 90° SDR17 280 x 160mm</t>
  </si>
  <si>
    <t>PE-TUTV T-kus 90° SDR17 280 x 225mm</t>
  </si>
  <si>
    <t>PE-TUTV T-kus 90° SDR17 280 x 250mm</t>
  </si>
  <si>
    <t>PE-TUTV T-kus 90° SDR17 280 x 280mm</t>
  </si>
  <si>
    <t>PE-TUTV T-kus 90° SDR17 315 x 110mm</t>
  </si>
  <si>
    <t>PE-TUTV T-kus 90° SDR17 315 x 160mm</t>
  </si>
  <si>
    <t>PE-TUTV T-kus 90° SDR17 315 x 225mm</t>
  </si>
  <si>
    <t>PE-TUTV T-kus 90° SDR17 315 x 250mm</t>
  </si>
  <si>
    <t>PE-TUTV T-kus 90° SDR17 315 x 315mm</t>
  </si>
  <si>
    <t>PE-TUTV T-kus 90° SDR17 355 x 355mm</t>
  </si>
  <si>
    <t>PE-TUTV T-kus 90° SDR17 400 x 400mm</t>
  </si>
  <si>
    <t>PE-TUTV T-kus 45° SDR11  40 x  40mm</t>
  </si>
  <si>
    <t>PE-TUTV T-kus 45° SDR11  50 x  50mm</t>
  </si>
  <si>
    <t>PE-TUTV T-kus 45° SDR11  63 x  63mm</t>
  </si>
  <si>
    <t>PE-TUTV T-kus 45° SDR11  75 x  75mm</t>
  </si>
  <si>
    <t>PE-TUTV T-kus 45° SDR11  90 x  90mm</t>
  </si>
  <si>
    <t>PE-TUTV T-kus 45° SDR11 110 x 110mm</t>
  </si>
  <si>
    <t>PE-TUTV T-kus 45° SDR11 125 x 125mm</t>
  </si>
  <si>
    <t>PE-TUTV T-kus 45° SDR11 160 x 160mm</t>
  </si>
  <si>
    <t>PE-TUTV T-kus 45° SDR11 180 x 180mm</t>
  </si>
  <si>
    <t>PE-TUTV T-kus 45° SDR11 200 x 200mm</t>
  </si>
  <si>
    <t>PE-TUTV T-kus 45° SDR11 225 x 225mm</t>
  </si>
  <si>
    <t>PE-TUTV T-kus 45° SDR17  40 x  40mm</t>
  </si>
  <si>
    <t>PE-TUTV T-kus 45° SDR17  50 x  50mm</t>
  </si>
  <si>
    <t>PE-TUTV T-kus 45° SDR17  63 x  63mm</t>
  </si>
  <si>
    <t>PE-TUTV T-kus 45° SDR17  75 x  75mm</t>
  </si>
  <si>
    <t>PE-TUTV T-kus 45° SDR17  90 x  90mm</t>
  </si>
  <si>
    <t>PE-TUTV T-kus 45° SDR17 110 x 110mm</t>
  </si>
  <si>
    <t>PE-TUTV T-kus 45° SDR17 125 x 125mm</t>
  </si>
  <si>
    <t>PE-TUTV T-kus 45° SDR17 160 x 160mm</t>
  </si>
  <si>
    <t>PE-TUTV T-kus 45° SDR17 180 x 180mm</t>
  </si>
  <si>
    <t>PE-TUTV T-kus 45° SDR17 200 x 200mm</t>
  </si>
  <si>
    <t>PE-TUTV T-kus 45° SDR17 225 x 225mm</t>
  </si>
  <si>
    <t>PE-TUTV Záslepka SDR11  25mm</t>
  </si>
  <si>
    <t>PE-TUTV Záslepka SDR11  32mm</t>
  </si>
  <si>
    <t>PE-TUTV Záslepka SDR11  40mm</t>
  </si>
  <si>
    <t>PE-TUTV Záslepka SDR11  50mm</t>
  </si>
  <si>
    <t>PE-TUTV Záslepka SDR11  63mm</t>
  </si>
  <si>
    <t>PE-TUTV Záslepka SDR11  75mm</t>
  </si>
  <si>
    <t>PE-TUTV Záslepka SDR11  90mm</t>
  </si>
  <si>
    <t>PE-TUTV Záslepka SDR11 110mm</t>
  </si>
  <si>
    <t>PE-TUTV Záslepka SDR11 125mm</t>
  </si>
  <si>
    <t>PE-TUTV Záslepka SDR11 140mm</t>
  </si>
  <si>
    <t>PE-TUTV Záslepka SDR11 160mm</t>
  </si>
  <si>
    <t>PE-TUTV Záslepka SDR11 180mm</t>
  </si>
  <si>
    <t>PE-TUTV Záslepka SDR11 200mm</t>
  </si>
  <si>
    <t>PE-TUTV Záslepka SDR11 225mm</t>
  </si>
  <si>
    <t>PE-TUTV Záslepka SDR11 250mm</t>
  </si>
  <si>
    <t>PE-TUTV Záslepka SDR11 280mm</t>
  </si>
  <si>
    <t>PE-TUTV Záslepka SDR11 315mm</t>
  </si>
  <si>
    <t>PE-TUTV Záslepka SDR11 355mm</t>
  </si>
  <si>
    <t>PE-TUTV Záslepka SDR11 400mm</t>
  </si>
  <si>
    <t>PE-TUTV Záslepka SDR17  40mm</t>
  </si>
  <si>
    <t>PE-TUTV Záslepka SDR17  50mm</t>
  </si>
  <si>
    <t>PE-TUTV Záslepka SDR17  63mm</t>
  </si>
  <si>
    <t>PE-TUTV Záslepka SDR17  75mm</t>
  </si>
  <si>
    <t>PE-TUTV Záslepka SDR17  90mm</t>
  </si>
  <si>
    <t>PE-TUTV Záslepka SDR17 110mm</t>
  </si>
  <si>
    <t>PE-TUTV Záslepka SDR17 125mm</t>
  </si>
  <si>
    <t>PE-TUTV Záslepka SDR17 140mm</t>
  </si>
  <si>
    <t>PE-TUTV Záslepka SDR17 160mm</t>
  </si>
  <si>
    <t>PE-TUTV Záslepka SDR17 180mm</t>
  </si>
  <si>
    <t>PE-TUTV Záslepka SDR17 200mm</t>
  </si>
  <si>
    <t>PE-TUTV Záslepka SDR17 225mm</t>
  </si>
  <si>
    <t>PE-TUTV Záslepka SDR17 250mm</t>
  </si>
  <si>
    <t>PE-TUTV Záslepka SDR17 280mm</t>
  </si>
  <si>
    <t>PE-TUTV Záslepka SDR17 315mm</t>
  </si>
  <si>
    <t>PE-TUTV Záslepka SDR17 355mm</t>
  </si>
  <si>
    <t>PE-TUTV Záslepka SDR17 400mm</t>
  </si>
  <si>
    <t>PE-TUTV Redukce dlouhá SDR11  25 x  20mm</t>
  </si>
  <si>
    <t>PE-TUTV Redukce dlouhá SDR11  32 x  20mm</t>
  </si>
  <si>
    <t>PE-TUTV Redukce dlouhá SDR11  32 x  25mm</t>
  </si>
  <si>
    <t>PE-TUTV Redukce dlouhá SDR11  40 x  20mm</t>
  </si>
  <si>
    <t>PE-TUTV Redukce dlouhá SDR11  40 x  25mm</t>
  </si>
  <si>
    <t>PE-TUTV Redukce dlouhá SDR11  40 x  32mm</t>
  </si>
  <si>
    <t>PE-TUTV Redukce dlouhá SDR11  50 x  25mm</t>
  </si>
  <si>
    <t>PE-TUTV Redukce dlouhá SDR11  50 x  32mm</t>
  </si>
  <si>
    <t>PE-TUTV Redukce dlouhá SDR11  50 x  40mm</t>
  </si>
  <si>
    <t>PE-TUTV Redukce dlouhá SDR11  63 x  25mm</t>
  </si>
  <si>
    <t>PE-TUTV Redukce dlouhá SDR11  63 x  32mm</t>
  </si>
  <si>
    <t>PE-TUTV Redukce dlouhá SDR11  63 x  40mm</t>
  </si>
  <si>
    <t>PE-TUTV Redukce dlouhá SDR11  63 x  50mm</t>
  </si>
  <si>
    <t>PE-TUTV Redukce dlouhá SDR11  75 x  40mm</t>
  </si>
  <si>
    <t>PE-TUTV Redukce dlouhá SDR11  75 x  50mm</t>
  </si>
  <si>
    <t>PE-TUTV Redukce dlouhá SDR11  75 x  63mm</t>
  </si>
  <si>
    <t>PE-TUTV Redukce dlouhá SDR11  90 x  50mm</t>
  </si>
  <si>
    <t>PE-TUTV Redukce dlouhá SDR11  90 x  63mm</t>
  </si>
  <si>
    <t>PE-TUTV Redukce dlouhá SDR11  90 x  75mm</t>
  </si>
  <si>
    <t>PE-TUTV Redukce dlouhá SDR11 110 x  50mm</t>
  </si>
  <si>
    <t>PE-TUTV Redukce dlouhá SDR11 110 x  63mm</t>
  </si>
  <si>
    <t>PE-TUTV Redukce dlouhá SDR11 110 x  75mm</t>
  </si>
  <si>
    <t>PE-TUTV Redukce dlouhá SDR11 110 x  90mm</t>
  </si>
  <si>
    <t>PE-TUTV Redukce dlouhá SDR11 125 x  63mm</t>
  </si>
  <si>
    <t>PE-TUTV Redukce dlouhá SDR11 125 x  75mm</t>
  </si>
  <si>
    <t>PE-TUTV Redukce dlouhá SDR11 125 x  90mm</t>
  </si>
  <si>
    <t>PE-TUTV Redukce dlouhá SDR11 125 x 110mm</t>
  </si>
  <si>
    <t>PE-TUTV Redukce dlouhá SDR11 140 x  90mm</t>
  </si>
  <si>
    <t>PE-TUTV Redukce dlouhá SDR11 140 x 110mm</t>
  </si>
  <si>
    <t>PE-TUTV Redukce dlouhá SDR11 140 x 125mm</t>
  </si>
  <si>
    <t>PE-TUTV Redukce dlouhá SDR11 160 x  90mm</t>
  </si>
  <si>
    <t>PE-TUTV Redukce dlouhá SDR11 160 x 110mm</t>
  </si>
  <si>
    <t>PE-TUTV Redukce dlouhá SDR11 160 x 125mm</t>
  </si>
  <si>
    <t>PE-TUTV Redukce dlouhá SDR11 160 x 140mm</t>
  </si>
  <si>
    <t>PE-TUTV Redukce dlouhá SDR11 180 x  90mm</t>
  </si>
  <si>
    <t>PE-TUTV Redukce dlouhá SDR11 180 x 110mm</t>
  </si>
  <si>
    <t>PE-TUTV Redukce dlouhá SDR11 180 x 125mm</t>
  </si>
  <si>
    <t>PE-TUTV Redukce dlouhá SDR11 180 x 140mm</t>
  </si>
  <si>
    <t>PE-TUTV Redukce dlouhá SDR11 180 x 160mm</t>
  </si>
  <si>
    <t>PE-TUTV Redukce dlouhá SDR11 200 x 125mm</t>
  </si>
  <si>
    <t>PE-TUTV Redukce dlouhá SDR11 200 x 140mm</t>
  </si>
  <si>
    <t>PE-TUTV Redukce dlouhá SDR11 200 x 160mm</t>
  </si>
  <si>
    <t>PE-TUTV Redukce dlouhá SDR11 200 x 180mm</t>
  </si>
  <si>
    <t>PE-TUTV Redukce dlouhá SDR11 225 x 110mm</t>
  </si>
  <si>
    <t>PE-TUTV Redukce dlouhá SDR11 225 x 160mm</t>
  </si>
  <si>
    <t>PE-TUTV Redukce dlouhá SDR11 225 x 180mm</t>
  </si>
  <si>
    <t>PE-TUTV Redukce dlouhá SDR11 225 x 200mm</t>
  </si>
  <si>
    <t>PE-TUTV Redukce dlouhá SDR11 250 x 160mm</t>
  </si>
  <si>
    <t>PE-TUTV Redukce dlouhá SDR11 250 x 180mm</t>
  </si>
  <si>
    <t>PE-TUTV Redukce dlouhá SDR11 250 x 200mm</t>
  </si>
  <si>
    <t>PE-TUTV Redukce dlouhá SDR11 250 x 225mm</t>
  </si>
  <si>
    <t>PE-TUTV Redukce dlouhá SDR11 280 x 180mm</t>
  </si>
  <si>
    <t>PE-TUTV Redukce dlouhá SDR11 280 x 200mm</t>
  </si>
  <si>
    <t>PE-TUTV Redukce dlouhá SDR11 280 x 225mm</t>
  </si>
  <si>
    <t>PE-TUTV Redukce dlouhá SDR11 280 x 250mm</t>
  </si>
  <si>
    <t>PE-TUTV Redukce dlouhá SDR11 315 x 225mm</t>
  </si>
  <si>
    <t>PE-TUTV Redukce dlouhá SDR11 315 x 250mm</t>
  </si>
  <si>
    <t>PE-TUTV Redukce dlouhá SDR11 315 x 280mm</t>
  </si>
  <si>
    <t>PE-TUTV Redukce dlouhá SDR17  40 x  32mm</t>
  </si>
  <si>
    <t>PE-TUTV Redukce dlouhá SDR17  50 x  40mm</t>
  </si>
  <si>
    <t>PE-TUTV Redukce dlouhá SDR17  63 x  32mm</t>
  </si>
  <si>
    <t>PE-TUTV Redukce dlouhá SDR17  63 x  40mm</t>
  </si>
  <si>
    <t>PE-TUTV Redukce dlouhá SDR17  63 x  50mm</t>
  </si>
  <si>
    <t>PE-TUTV Redukce dlouhá SDR17  75 x  40mm</t>
  </si>
  <si>
    <t>PE-TUTV Redukce dlouhá SDR17  75 x  50mm</t>
  </si>
  <si>
    <t>PE-TUTV Redukce dlouhá SDR17  75 x  63mm</t>
  </si>
  <si>
    <t>PE-TUTV Redukce dlouhá SDR17  90 x  50mm</t>
  </si>
  <si>
    <t>PE-TUTV Redukce dlouhá SDR17  90 x  63mm</t>
  </si>
  <si>
    <t>PE-TUTV Redukce dlouhá SDR17  90 x  75mm</t>
  </si>
  <si>
    <t>PE-TUTV Redukce dlouhá SDR17 110 x  50mm</t>
  </si>
  <si>
    <t>PE-TUTV Redukce dlouhá SDR17 110 x  63mm</t>
  </si>
  <si>
    <t>PE-TUTV Redukce dlouhá SDR17 110 x  75mm</t>
  </si>
  <si>
    <t>PE-TUTV Redukce dlouhá SDR17 110 x  90mm</t>
  </si>
  <si>
    <t>PE-TUTV Redukce dlouhá SDR17 125 x  63mm</t>
  </si>
  <si>
    <t>PE-TUTV Redukce dlouhá SDR17 125 x  75mm</t>
  </si>
  <si>
    <t>PE-TUTV Redukce dlouhá SDR17 125 x  90mm</t>
  </si>
  <si>
    <t>PE-TUTV Redukce dlouhá SDR17 125 x 110mm</t>
  </si>
  <si>
    <t>PE-TUTV Redukce dlouhá SDR17 140 x  90mm</t>
  </si>
  <si>
    <t>PE-TUTV Redukce dlouhá SDR17 140 x 110mm</t>
  </si>
  <si>
    <t>PE-TUTV Redukce dlouhá SDR17 140 x 125mm</t>
  </si>
  <si>
    <t>PE-TUTV Redukce dlouhá SDR17 160 x  90mm</t>
  </si>
  <si>
    <t>PE-TUTV Redukce dlouhá SDR17 160 x 110mm</t>
  </si>
  <si>
    <t>PE-TUTV Redukce dlouhá SDR17 160 x 125mm</t>
  </si>
  <si>
    <t>PE-TUTV Redukce dlouhá SDR17 160 x 140mm</t>
  </si>
  <si>
    <t>PE-TUTV Redukce dlouhá SDR17 180 x  90mm</t>
  </si>
  <si>
    <t>PE-TUTV Redukce dlouhá SDR17 180 x 110mm</t>
  </si>
  <si>
    <t>PE-TUTV Redukce dlouhá SDR17 180 x 125mm</t>
  </si>
  <si>
    <t>PE-TUTV Redukce dlouhá SDR17 180 x 140mm</t>
  </si>
  <si>
    <t>PE-TUTV Redukce dlouhá SDR17 180 x 160mm</t>
  </si>
  <si>
    <t>PE-TUTV Redukce dlouhá SDR17 200 x 125mm</t>
  </si>
  <si>
    <t>PE-TUTV Redukce dlouhá SDR17 200 x 140mm</t>
  </si>
  <si>
    <t>PE-TUTV Redukce dlouhá SDR17 200 x 160mm</t>
  </si>
  <si>
    <t>PE-TUTV Redukce dlouhá SDR17 200 x 180mm</t>
  </si>
  <si>
    <t>PE-TUTV Redukce dlouhá SDR17 225 x  90mm</t>
  </si>
  <si>
    <t>PE-TUTV Redukce dlouhá SDR17 225 x 110mm</t>
  </si>
  <si>
    <t>PE-TUTV Redukce dlouhá SDR17 225 x 125mm</t>
  </si>
  <si>
    <t>PE-TUTV Redukce dlouhá SDR17 225 x 140mm</t>
  </si>
  <si>
    <t>PE-TUTV Redukce dlouhá SDR17 225 x 160mm</t>
  </si>
  <si>
    <t>PE-TUTV Redukce dlouhá SDR17 225 x 180mm</t>
  </si>
  <si>
    <t>PE-TUTV Redukce dlouhá SDR17 225 x 200mm</t>
  </si>
  <si>
    <t>PE-TUTV Redukce dlouhá SDR17 250 x 160mm</t>
  </si>
  <si>
    <t>PE-TUTV Redukce dlouhá SDR17 250 x 180mm</t>
  </si>
  <si>
    <t>PE-TUTV Redukce dlouhá SDR17 250 x 200mm</t>
  </si>
  <si>
    <t>PE-TUTV Redukce dlouhá SDR17 250 x 225mm</t>
  </si>
  <si>
    <t>PE-TUTV Redukce dlouhá SDR17 280 x 180mm</t>
  </si>
  <si>
    <t>PE-TUTV Redukce dlouhá SDR17 280 x 200mm</t>
  </si>
  <si>
    <t>PE-TUTV Redukce dlouhá SDR17 280 x 225mm</t>
  </si>
  <si>
    <t>PE-TUTV Redukce dlouhá SDR17 280 x 250mm</t>
  </si>
  <si>
    <t>PE-TUTV Redukce dlouhá SDR17 315 x 225mm</t>
  </si>
  <si>
    <t>PE-TUTV Redukce dlouhá SDR17 315 x 250mm</t>
  </si>
  <si>
    <t>PE-TUTV Redukce dlouhá SDR17 315 x 280mm</t>
  </si>
  <si>
    <t>PE-TUTV Lemový nákružek dlouhý SDR11  63mm</t>
  </si>
  <si>
    <t>PE-TUTV Lemový nákružek dlouhý SDR11  75mm</t>
  </si>
  <si>
    <t>PE-TUTV Lemový nákružek dlouhý SDR11  90mm</t>
  </si>
  <si>
    <t>PE-TUTV Lemový nákružek dlouhý SDR11 110mm</t>
  </si>
  <si>
    <t>PE-TUTV Lemový nákružek dlouhý SDR11 125mm</t>
  </si>
  <si>
    <t>PE-TUTV Lemový nákružek dlouhý SDR11 140mm</t>
  </si>
  <si>
    <t>PE-TUTV Lemový nákružek dlouhý SDR11 160mm</t>
  </si>
  <si>
    <t>PE-TUTV Lemový nákružek dlouhý SDR11 180mm</t>
  </si>
  <si>
    <t>PE-TUTV Lemový nákružek dlouhý SDR11 200mm</t>
  </si>
  <si>
    <t>PE-TUTV Lemový nákružek dlouhý SDR11 225mm</t>
  </si>
  <si>
    <t>PE-TUTV Lemový nákružek dlouhý SDR11 250mm</t>
  </si>
  <si>
    <t>PE-TUTV Lemový nákružek dlouhý SDR11 280mm</t>
  </si>
  <si>
    <t>PE-TUTV Lemový nákružek dlouhý SDR11 315mm</t>
  </si>
  <si>
    <t>PE-TUTV Lemový nákružek dlouhý SDR17  63mm</t>
  </si>
  <si>
    <t>PE-TUTV Lemový nákružek dlouhý SDR17  75mm</t>
  </si>
  <si>
    <t>PE-TUTV Lemový nákružek dlouhý SDR17  90mm</t>
  </si>
  <si>
    <t>PE-TUTV Lemový nákružek dlouhý SDR17 110mm</t>
  </si>
  <si>
    <t>PE-TUTV Lemový nákružek dlouhý SDR17 125mm</t>
  </si>
  <si>
    <t>PE-TUTV Lemový nákružek dlouhý SDR17 140mm</t>
  </si>
  <si>
    <t>PE-TUTV Lemový nákružek dlouhý SDR17 160mm</t>
  </si>
  <si>
    <t>PE-TUTV Lemový nákružek dlouhý SDR17 180mm</t>
  </si>
  <si>
    <t>PE-TUTV Lemový nákružek dlouhý SDR17 200mm</t>
  </si>
  <si>
    <t>PE-TUTV Lemový nákružek dlouhý SDR17 225mm</t>
  </si>
  <si>
    <t>PE-TUTV Lemový nákružek dlouhý SDR17 250mm</t>
  </si>
  <si>
    <t>PE-TUTV Lemový nákružek dlouhý SDR17 280mm</t>
  </si>
  <si>
    <t>PE-TUTV Lemový nákružek dlouhý SDR17 315mm</t>
  </si>
  <si>
    <t>PE-TUTV Lemový nákružek dlouhý SDR17 560mm</t>
  </si>
  <si>
    <t>PE-TUTV Příruba ocel+PP PN16  20 x  15mm</t>
  </si>
  <si>
    <t>PE-TUTV Příruba ocel+PP PN16  25 x  20mm</t>
  </si>
  <si>
    <t>PE-TUTV Příruba ocel+PP PN16  25 x  32mm</t>
  </si>
  <si>
    <t>PE-TUTV Příruba ocel+PP PN16  32 x  40mm</t>
  </si>
  <si>
    <t>PE-TUTV Příruba ocel+PP PN16  40 x  50mm</t>
  </si>
  <si>
    <t>PE-TUTV Příruba ocel+PP PN16  50 x  63mm</t>
  </si>
  <si>
    <t>PE-TUTV Příruba ocel+PP PN16  65 x  75mm</t>
  </si>
  <si>
    <t>PE-TUTV Příruba ocel+PP PN16  80 x  90mm</t>
  </si>
  <si>
    <t>PE-TUTV Příruba ocel+PP PN16 100 x 110mm</t>
  </si>
  <si>
    <t>PE-TUTV Příruba ocel+PP PN16 100 x 125mm</t>
  </si>
  <si>
    <t>PE-TUTV Příruba ocel+PP PN16 125 x 140mm</t>
  </si>
  <si>
    <t>PE-TUTV Příruba ocel+PP PN16 150 x 160mm</t>
  </si>
  <si>
    <t>PE-TUTV Příruba ocel+PP PN16 150 x 180mm</t>
  </si>
  <si>
    <t>PE-TUTV Příruba ocel+PP PN16 200 x 200mm</t>
  </si>
  <si>
    <t>PE-TUTV Příruba ocel+PP PN16 200 x 225mm</t>
  </si>
  <si>
    <t>PE-TUTV Příruba ocel+PP PN16 250 x 250mm</t>
  </si>
  <si>
    <t>PE-TUTV Příruba ocel+PP PN16 250 x 280mm</t>
  </si>
  <si>
    <t>PE-TUTV Příruba ocel+PP PN16 300 x 315mm</t>
  </si>
  <si>
    <t>PE-TUTV Příruba ocel+PP PN10 200 x 200mm</t>
  </si>
  <si>
    <t>PE-TUTV Příruba ocel+PP PN10 200 x 225mm</t>
  </si>
  <si>
    <t>PE-TUTV Příruba ocel+PP PN10 250 x 250mm</t>
  </si>
  <si>
    <t>PE-TUTV Příruba ocel+PP PN10 250 x 280mm</t>
  </si>
  <si>
    <t>PE-TUTV Příruba ocel+PP PN10 300 x 315mm</t>
  </si>
  <si>
    <t>PE-TUTV Příruba ocel+PP PN10 350 x 355mm</t>
  </si>
  <si>
    <t>PE-TUTV Příruba ocel+PP PN10 400 x 400mm</t>
  </si>
  <si>
    <t>PE-TUTV Příruba ocel+PP PN10 450 x 450mm</t>
  </si>
  <si>
    <t>PE-TUTV Příruba ocel+PP PN10 500 x 500mm</t>
  </si>
  <si>
    <t>PE-TUTV Příruba ocel+PP PN10 560 x 600mm</t>
  </si>
  <si>
    <t>PE-TUTV Příruba ocel+PP PN10 630 x 630mm</t>
  </si>
  <si>
    <t>PE-TUTV Přechod PE/ocel hladká SDR11  25 x  3/4“</t>
  </si>
  <si>
    <t>PE-TUTV Přechod PE/ocel hladká SDR11  32 x 1“</t>
  </si>
  <si>
    <t>PE-TUTV Přechod PE/ocel hladká SDR11  40 x 1  1/4“</t>
  </si>
  <si>
    <t>PE-TUTV Přechod PE/ocel hladká SDR11  50 x 1 1/2“</t>
  </si>
  <si>
    <t>PE-TUTV Přechod PE/ocel hladká SDR11  63 x 2“</t>
  </si>
  <si>
    <t>PE-TUTV Přechod PE/ocel hladká SDR11  75 x 2 1/2“</t>
  </si>
  <si>
    <t>PE-TUTV Přechod PE/ocel hladká SDR11  90 x 3“</t>
  </si>
  <si>
    <t>PE-TUTV Přechod PE/ocel hladká SDR11 110 x 4“</t>
  </si>
  <si>
    <t>PE-TUTV Přechod PE/ocel hladká SDR11 125 x 4“</t>
  </si>
  <si>
    <t>PE-TUTV Přechod PE/ocel hladká SDR11 160 x 5“</t>
  </si>
  <si>
    <t>PE-TUTV Přechod PE/ocel hladká SDR11 180 x 6“</t>
  </si>
  <si>
    <t>PE-TUTV Přechod PE/ocel hladká SDR11 200 x 6“</t>
  </si>
  <si>
    <t>PE-TUTV Přechod PE/ocel hladká SDR11 225 x 8“</t>
  </si>
  <si>
    <t>PE-TUTV Přechod PE/ocel hladká SDR11 250 x 8“</t>
  </si>
  <si>
    <t>PE-TUTV Přechod PE/ocel hladká SDR11 280 x10“</t>
  </si>
  <si>
    <t>PE-TUTV Přechod PE/ocel hladká SDR11 315 x10“</t>
  </si>
  <si>
    <t>PE-TUTV Přechod PE/ocel závit SDR11  25 x 3 /4“</t>
  </si>
  <si>
    <t>PE-TUTV Přechod PE/ocel závit SDR11  32 x 1“</t>
  </si>
  <si>
    <t>PE-TUTV Přechod PE/ocel závit SDR11  40 x 1  1/4“</t>
  </si>
  <si>
    <t>PE-TUTV Přechod PE/ocel závit SDR11  50 x 1 1/2“</t>
  </si>
  <si>
    <t>PE-TUTV Přechod PE/ocel závit SDR11  63 x 2“</t>
  </si>
  <si>
    <t>PE-TUTV Přechod PE/ocel závit SDR11  75 x 2 1/2“</t>
  </si>
  <si>
    <t>PE-TUTV Přechod PE/ocel závit SDR11  90 x 3“</t>
  </si>
  <si>
    <t>PE-TUTV Přechod PE/ocel závit SDR11 110 x 4“</t>
  </si>
  <si>
    <t>PE-TUTV Přechod PE/ocel závit SDR11 125 x 4“</t>
  </si>
  <si>
    <t>PE-TUTV Přechod PE/ocel závit SDR11 obal plast 25 x  3/4“</t>
  </si>
  <si>
    <t>PE-TUTV Přechod PE/ocel závit SDR11 obal plast 32 x 1“</t>
  </si>
  <si>
    <t>PE-TUTV Přechod PE/ocel závit SDR11 obal plast 40 x 1  1/4“</t>
  </si>
  <si>
    <t>PE-TUTV Přechod PE/ocel závit SDR11 obal plast 50 x 1 1/2“</t>
  </si>
  <si>
    <t>PE-TUTV Přechod PE/ocel závit SDR11 obal plast 63 x 2“</t>
  </si>
  <si>
    <t>PE-TUTV Kulový ventil SDR11  25mm</t>
  </si>
  <si>
    <t>PE-TUTV Kulový ventil SDR11  32mm</t>
  </si>
  <si>
    <t>PE-TUTV Kulový ventil SDR11  40mm</t>
  </si>
  <si>
    <t>PE-TUTV Kulový ventil SDR11  50mm</t>
  </si>
  <si>
    <t>PE-TUTV Kulový ventil SDR11  63mm</t>
  </si>
  <si>
    <t>PE-TUTV Kulový ventil SDR11  75mm</t>
  </si>
  <si>
    <t>PE-TUTV Kulový ventil SDR11  90mm</t>
  </si>
  <si>
    <t>PE-TUTV Kulový ventil SDR11 110mm</t>
  </si>
  <si>
    <t>PE-TUTV Kulový ventil SDR11 125mm</t>
  </si>
  <si>
    <t>PE-TUTV Kulový ventil SDR11 160mm</t>
  </si>
  <si>
    <t>PE-TUTV Kulový ventil SDR11 180mm</t>
  </si>
  <si>
    <t>PE-TUTV Kulový ventil SDR11 200mm</t>
  </si>
  <si>
    <t>PE-TUTV Kulový ventil SDR11 225mm</t>
  </si>
  <si>
    <t>PE-TUTV Kulový ventil SDR11 250mm</t>
  </si>
  <si>
    <t>PE-TUTV Kulový ventil SDR11 280mm</t>
  </si>
  <si>
    <t>PE-ELTV Koleno 11° 110mm</t>
  </si>
  <si>
    <t>PE-ELTV Koleno 11° 125mm</t>
  </si>
  <si>
    <t>PE elektro koleno 90°</t>
  </si>
  <si>
    <t>PE elektro koleno 45°</t>
  </si>
  <si>
    <t>PE elektro koleno 30°</t>
  </si>
  <si>
    <t>PE elektro koleno 11°</t>
  </si>
  <si>
    <t>PE elektro spojka přímá SDR11 (PN16)</t>
  </si>
  <si>
    <t>PE elektro spojka přímá SDR17 (PN10)</t>
  </si>
  <si>
    <t>PE elektro redukce</t>
  </si>
  <si>
    <t>PE elektro T-kus 90°</t>
  </si>
  <si>
    <t>PE elektro záslepka</t>
  </si>
  <si>
    <t xml:space="preserve">PE elektro bjímka opravná </t>
  </si>
  <si>
    <t>PE elektro přechod PE/mosaz - vnější závit</t>
  </si>
  <si>
    <t>PE-ELTV Přechod PE/mosaz ZV  20 x  1/2“</t>
  </si>
  <si>
    <t>PE-ELTV Přechod PE/mosaz ZV  25 x  3/4“</t>
  </si>
  <si>
    <t>PE-ELTV Přechod PE/mosaz ZV  32 x 1“</t>
  </si>
  <si>
    <t>PE-ELTV Přechod PE/mosaz ZV  40 x 1  1/4“</t>
  </si>
  <si>
    <t>PE-ELTV Přechod PE/mosaz ZV  50 x 1 1/2“</t>
  </si>
  <si>
    <t>PE-ELTV Přechod PE/mosaz ZV  63 x 2“</t>
  </si>
  <si>
    <t>PE-ELTV Přechod PE/mosaz ZV  75 x 2 1/2“</t>
  </si>
  <si>
    <t>PE-ELTV Přechod PE/mosaz ZV  90 x 3“</t>
  </si>
  <si>
    <t>PE-ELTV Přechod PE/mosaz ZV 110 x 4“</t>
  </si>
  <si>
    <t>PE-ELTV Koleno 90° přech. PE/mosaz ZV  25 x  3/4“</t>
  </si>
  <si>
    <t>PE-ELTV Koleno 90° přech. PE/mosaz ZV  32 x 1“</t>
  </si>
  <si>
    <t>PE-ELTV Koleno 90° přech. PE/mosaz ZV  40 x 1  1/4“</t>
  </si>
  <si>
    <t>PE-ELTV Koleno 90° přech. PE/mosaz ZV  50 x 1 1/2“</t>
  </si>
  <si>
    <t>PE-ELTV Koleno 90° přech. PE/mosaz ZV  63 x 2“</t>
  </si>
  <si>
    <t>PE-ELTV Koleno 90° přech. PE/mosaz ZV  75 x 2 1/2“</t>
  </si>
  <si>
    <t>PE-ELTV Koleno 90° přech. PE/mosaz ZV  90 x 3“</t>
  </si>
  <si>
    <t>PE-ELTV Koleno 90° přech. PE/mosaz ZV 110 x 4“</t>
  </si>
  <si>
    <t>PE-ELTV Koleno 45° přech. PE/mosaz ZV  32 x 1“</t>
  </si>
  <si>
    <t>PE-ELTV Koleno 45° přech. PE/mosaz ZV  40 x 1  1/4“</t>
  </si>
  <si>
    <t>PE-ELTV Koleno 45° přech. PE/mosaz ZV  50 x 1 1/2“</t>
  </si>
  <si>
    <t>PE-ELTV Koleno 45° přech. PE/mosaz ZV  63 x 2“</t>
  </si>
  <si>
    <t>PE-ELTV Koleno 45° přech. PE/mosaz ZV  75 x 2 1/2“</t>
  </si>
  <si>
    <t>PE-ELTV Koleno 45° přech. PE/mosaz ZV  90 x 3“</t>
  </si>
  <si>
    <t>PE-ELTV Koleno 45° přech. PE/mosaz ZV 110 x 4“</t>
  </si>
  <si>
    <t>PE-ELTV Přechod PE/mosaz ZD  20 x  1/2“</t>
  </si>
  <si>
    <t>PE-ELTV Přechod PE/mosaz ZD  25 x  3/4“</t>
  </si>
  <si>
    <t>PE-ELTV Přechod PE/mosaz ZD  32 x 1“</t>
  </si>
  <si>
    <t>PE-ELTV Přechod PE/mosaz ZD  40 x 1  1/4“</t>
  </si>
  <si>
    <t>PE-ELTV Přechod PE/mosaz ZD  50 x 1 1/2“</t>
  </si>
  <si>
    <t>PE-ELTV Přechod PE/mosaz ZD  63 x 2“</t>
  </si>
  <si>
    <t>PE-ELTV Přechod PE/mosaz ZD  75 x 2 1/2“</t>
  </si>
  <si>
    <t>PE-ELTV Přechod PE/mosaz ZD  90 x 3“</t>
  </si>
  <si>
    <t>PE-ELTV Přechod PE/mosaz ZD 110 x 4“</t>
  </si>
  <si>
    <t>PE-ELTV Koleno 90° přech. PE/mosaz ZD  25 x  3/4“</t>
  </si>
  <si>
    <t>PE-ELTV Koleno 90° přech. PE/mosaz ZD  32 x 1“</t>
  </si>
  <si>
    <t>PE-ELTV Koleno 90° přech. PE/mosaz ZD  40 x 1  1/4“</t>
  </si>
  <si>
    <t>PE-ELTV Koleno 90° přech. PE/mosaz ZD  50 x 1 1/2“</t>
  </si>
  <si>
    <t>PE-ELTV Koleno 90° přech. PE/mosaz ZD  63 x 2“</t>
  </si>
  <si>
    <t>PE-ELTV Koleno 90° přech. PE/mosaz ZD  75 x 2 1/2“</t>
  </si>
  <si>
    <t>PE-ELTV Koleno 90° přech. PE/mosaz ZD  90 x 3“</t>
  </si>
  <si>
    <t>PE-ELTV Koleno 90° přech. PE/mosaz ZD 110 x 4“</t>
  </si>
  <si>
    <t>PE-ELTV Koleno 45° přech. PE/mosaz ZD  32 x 1“</t>
  </si>
  <si>
    <t>PE-ELTV Koleno 45° přech. PE/mosaz ZD  40 x 1  1/4“</t>
  </si>
  <si>
    <t>PE-ELTV Koleno 45° přech. PE/mosaz ZD  50 x 1 1/2“</t>
  </si>
  <si>
    <t>PE-ELTV Koleno 45° přech. PE/mosaz ZD  63 x 2“</t>
  </si>
  <si>
    <t>PE-ELTV Koleno 45° přech. PE/mosaz ZD  75 x 2 1/2“</t>
  </si>
  <si>
    <t>PE-ELTV Koleno 45° přech. PE/mosaz ZD  90 x 3“</t>
  </si>
  <si>
    <t>PE-ELTV Koleno 45° přech. PE/mosaz ZD 110 x 4“</t>
  </si>
  <si>
    <t>PE-ELTV Přechod PE/mosaz převl.mat.  20 x  1/2“</t>
  </si>
  <si>
    <t>PE-ELTV Přechod PE/mosaz převl.mat.  25 x  3/4“</t>
  </si>
  <si>
    <t>PE-ELTV Přechod PE/mosaz převl.mat.  32 x 1“</t>
  </si>
  <si>
    <t>PE-ELTV Přechod PE/mosaz převl.mat.  40 x 1  1/4“</t>
  </si>
  <si>
    <t>PE-ELTV Přechod PE/mosaz převl.mat.  50 x 1 1/2“</t>
  </si>
  <si>
    <t>PE-ELTV Přechod PE/mosaz převl.mat.  63 x 2“</t>
  </si>
  <si>
    <t>PE-ELTV Koleno 45° přech. PE/mosaz převl.mat.  25 x  3/4“</t>
  </si>
  <si>
    <t>PE-ELTV Koleno 45° přech. PE/mosaz převl.mat.  32 x 1“</t>
  </si>
  <si>
    <t>PE-ELTV Koleno 45° přech. PE/mosaz převl.mat.  40 x 1  1/4“</t>
  </si>
  <si>
    <t>PE-ELTV Koleno 45° přech. PE/mosaz převl.mat.  50 x 1 1/2“</t>
  </si>
  <si>
    <t>PE-ELTV Koleno 45° přech. PE/mosaz převl.mat.  63 x 2“</t>
  </si>
  <si>
    <t>PE-ELTV Koleno 90° přech. PE/mosaz převl.mat.  25 x  3/4"</t>
  </si>
  <si>
    <t>PE-ELTV Koleno 90° přech. PE/mosaz převl.mat.  32 x 1“</t>
  </si>
  <si>
    <t>PE-ELTV Koleno 90° přech. PE/mosaz převl.mat.  40 x 1  1/4“</t>
  </si>
  <si>
    <t>PE-ELTV Koleno 90° přech. PE/mosaz převl.mat.  50 x 1 1/2“</t>
  </si>
  <si>
    <t>PE-ELTV Koleno 90° přech. PE/mosaz převl.mat.  63 x 2“</t>
  </si>
  <si>
    <t>PP spojka   16 x 16  PN16</t>
  </si>
  <si>
    <t>PP spojka   20 x 20  PN16</t>
  </si>
  <si>
    <t>PP spojka   25 x 25  PN16</t>
  </si>
  <si>
    <t>PP spojka   32 x 32  PN16</t>
  </si>
  <si>
    <t>PP spojka   40 x 40  PN16</t>
  </si>
  <si>
    <t>PP spojka   50 x 50  PN16</t>
  </si>
  <si>
    <t>PP spojka   63 x 63  PN16</t>
  </si>
  <si>
    <t>PP spojka   75 x 75  PN16</t>
  </si>
  <si>
    <t>PP spojka   90 x 90  PN16</t>
  </si>
  <si>
    <t>PP spojka  110 x 110  PN16</t>
  </si>
  <si>
    <t>PP redukce  20 x 16  PN16</t>
  </si>
  <si>
    <t>PP redukce  25 x 16  PN16</t>
  </si>
  <si>
    <t>PP redukce  25 x 20  PN16</t>
  </si>
  <si>
    <t>PP redukce  32 x 20  PN16</t>
  </si>
  <si>
    <t>PP redukce  32 x 25  PN16</t>
  </si>
  <si>
    <t>PP redukce  40 x 25  PN16</t>
  </si>
  <si>
    <t>PP redukce  40 x 32  PN16</t>
  </si>
  <si>
    <t>PP redukce  50 x 32  PN16</t>
  </si>
  <si>
    <t>PP redukce  50 x 40  PN16</t>
  </si>
  <si>
    <t>PP redukce  63 x 40  PN16</t>
  </si>
  <si>
    <t>PP redukce  63 x 50  PN16</t>
  </si>
  <si>
    <t>PP redukce  75 x 63  PN16</t>
  </si>
  <si>
    <t>PP redukce  90 x 75  PN16</t>
  </si>
  <si>
    <t>PP redukce 110 x 90  PN16</t>
  </si>
  <si>
    <t>PP přechod záv. vnější  16 x 1/2"  PN16</t>
  </si>
  <si>
    <t>PP přechod záv. vnější  16 x 3/4"  PN16</t>
  </si>
  <si>
    <t>PP přechod záv. vnější  20 x 1/2"  PN16</t>
  </si>
  <si>
    <t>PP přechod záv. vnější  20 x 3/4"  PN16</t>
  </si>
  <si>
    <t>PP přechod záv. vnější  25 x 1/2"  PN16</t>
  </si>
  <si>
    <t>PP přechod záv. vnější  25 x 3/4"  PN16</t>
  </si>
  <si>
    <t>PP přechod záv. vnější  25 x 1"  PN16</t>
  </si>
  <si>
    <t>PP přechod záv. vnější  32 x 3/4"  PN16</t>
  </si>
  <si>
    <t>PP přechod záv. vnější  32 x 1"  PN16</t>
  </si>
  <si>
    <t>PP přechod záv. vnější  32 x 5/4"  PN16</t>
  </si>
  <si>
    <t>PP přechod záv. vnější  40 x 1"  PN16</t>
  </si>
  <si>
    <t>PP přechod záv. vnější  40 x 5/4"  PN16</t>
  </si>
  <si>
    <t>PP přechod záv. vnější  40 x 6/4"  PN16</t>
  </si>
  <si>
    <t>PP přechod záv. vnější  50 x 5/4"  PN16</t>
  </si>
  <si>
    <t>PP přechod záv. vnější  50 x 6/4"  PN16</t>
  </si>
  <si>
    <t>PP přechod záv. vnější  50 x 2"  PN16</t>
  </si>
  <si>
    <t>PP přechod záv. vnější  63 x 6/4"  PN16</t>
  </si>
  <si>
    <t>PP přechod záv. vnější  63 x 2"  PN16</t>
  </si>
  <si>
    <t>PP přechod záv. vnější  63 x 2 1/2"  PN16</t>
  </si>
  <si>
    <t>PP přechod záv. vnější  75 x 2"  PN16</t>
  </si>
  <si>
    <t>PP přechod záv. vnější  75 x 2 1/2"  PN16</t>
  </si>
  <si>
    <t>PP přechod záv. vnější  90 x 3"  PN16</t>
  </si>
  <si>
    <t>PP přechod záv. vnější 110 x 4"  PN16</t>
  </si>
  <si>
    <t>PP přechod záv. vnitřní  16 x 1/2"  PN16</t>
  </si>
  <si>
    <t>PP přechod záv. vnitřní  16 x 3/4"  PN16</t>
  </si>
  <si>
    <t>PP přechod záv. vnitřní  20 x 1/2"  PN16</t>
  </si>
  <si>
    <t>PP přechod záv. vnitřní  20 x 3/4"  PN16</t>
  </si>
  <si>
    <t>PP přechod záv. vnitřní  25 x 1/2"  PN16</t>
  </si>
  <si>
    <t>PP přechod záv. vnitřní  25 x 3/4"  PN16</t>
  </si>
  <si>
    <t>PP přechod záv. vnitřní  25 x 1"  PN16</t>
  </si>
  <si>
    <t>PP přechod záv. vnitřní  32 x 3/4"  PN16</t>
  </si>
  <si>
    <t>PP přechod záv. vnitřní  32 x 1"  PN16</t>
  </si>
  <si>
    <t>PP přechod záv. vnitřní  32 x 5/4"  PN16</t>
  </si>
  <si>
    <t>PP přechod záv. vnitřní  40 x 1"  PN16</t>
  </si>
  <si>
    <t>PP přechod záv. vnitřní  40 x 5/4"  PN16</t>
  </si>
  <si>
    <t>PP přechod záv. vnitřní  40 x 6/4"  PN16</t>
  </si>
  <si>
    <t>PP přechod záv. vnitřní  50 x 6/4"  PN16</t>
  </si>
  <si>
    <t>PP přechod záv. vnitřní  63 x 2"  PN16</t>
  </si>
  <si>
    <t>PP přechod záv. vnitřní  75 x 2"  PN16</t>
  </si>
  <si>
    <t>PP přechod záv. vnitřní  75 x 2 1/2"  PN16</t>
  </si>
  <si>
    <t>PP přechod záv. vnitřní  90 x 3"  PN16</t>
  </si>
  <si>
    <t>PP přechod záv. vnitřní 110 x 4"  PN16</t>
  </si>
  <si>
    <t>PP koleno 90° záv. vnější  20 x 1/2"  PN16</t>
  </si>
  <si>
    <t>PP koleno 90° záv. vnější  20 x 3/4"  PN16</t>
  </si>
  <si>
    <t>PP koleno 90° záv. vnější  25 x 1/2"  PN16</t>
  </si>
  <si>
    <t>PP koleno 90° záv. vnější  25 x 3/4"  PN16</t>
  </si>
  <si>
    <t>PP koleno 90° záv. vnější  25 x 1"  PN16</t>
  </si>
  <si>
    <t>PP koleno 90° záv. vnější  32 x 3/4"  PN16</t>
  </si>
  <si>
    <t>PP koleno 90° záv. vnější  32 x 1"  PN16</t>
  </si>
  <si>
    <t>PP koleno 90° záv. vnější  40 x 5/4"  PN16</t>
  </si>
  <si>
    <t>PP koleno 90° záv. vnější  50 x 6/4"  PN16</t>
  </si>
  <si>
    <t>PP koleno 90° záv. vnější  63 x 2"  PN16</t>
  </si>
  <si>
    <t>PP koleno 90° záv. vnitřní  16 x 1/2"  PN16</t>
  </si>
  <si>
    <t>PP koleno 90° záv. vnitřní  20 x 1/2"  PN16</t>
  </si>
  <si>
    <t>PP koleno 90° záv. vnitřní  20 x 3/4"  PN16</t>
  </si>
  <si>
    <t>PP koleno 90° záv. vnitřní  25 x 1/2"  PN16</t>
  </si>
  <si>
    <t>PP koleno 90° záv. vnitřní  25 x 3/4"  PN16</t>
  </si>
  <si>
    <t>PP koleno 90° záv. vnitřní  25 x 1"  PN16</t>
  </si>
  <si>
    <t>PP koleno 90° záv. vnitřní  32 x 3/4"  PN16</t>
  </si>
  <si>
    <t>PP koleno 90° záv. vnitřní  32 x 1"  PN16</t>
  </si>
  <si>
    <t>PP koleno 90° záv. vnitřní  40 x 5/4"  PN16</t>
  </si>
  <si>
    <t>PP koleno 90° záv. vnitřní  50 x 6/4"  PN16</t>
  </si>
  <si>
    <t>PP koleno 90° záv. vnitřní  63 x 2"  PN16</t>
  </si>
  <si>
    <t>PP koleno 90° záv. vnitřní  75 x 2 1/2"  PN16</t>
  </si>
  <si>
    <t>PP koleno 90° záv. vnitřní  90 x 3"  PN16</t>
  </si>
  <si>
    <t>PP koleno 90° záv. vnitřní 110 x 4"  PN16</t>
  </si>
  <si>
    <t>PP T-kus 90°  16 PN16</t>
  </si>
  <si>
    <t>PP T-kus 90°  20 PN16</t>
  </si>
  <si>
    <t>PP T-kus 90°  25 PN16</t>
  </si>
  <si>
    <t>PP T-kus 90°  32 PN16</t>
  </si>
  <si>
    <t>PP T-kus 90°  40 PN16</t>
  </si>
  <si>
    <t>PP T-kus 90°  50 PN16</t>
  </si>
  <si>
    <t>PP T-kus 90°  63 PN16</t>
  </si>
  <si>
    <t>PP T-kus 90°  75 PN16</t>
  </si>
  <si>
    <t>PP T-kus 90°  90 PN16</t>
  </si>
  <si>
    <t>PP T-kus 90° 110 PN16</t>
  </si>
  <si>
    <t>PP T-kus 90° red. 25 x 20 PN16</t>
  </si>
  <si>
    <t>PP T-kus 90° red. 32 x 25 PN16</t>
  </si>
  <si>
    <t>PP T-kus 90° red. 40 x 32 PN16</t>
  </si>
  <si>
    <t>PP T-kus 90° red. 50 x 40 PN16</t>
  </si>
  <si>
    <t>PP T-kus 90° red. 63 x 50 PN16</t>
  </si>
  <si>
    <t>PP T-kus 90° závit vnější  20 x 1/2"  PN16</t>
  </si>
  <si>
    <t>PP T-kus 90° závit vnější  20 x 3/4"  PN16</t>
  </si>
  <si>
    <t>PP T-kus 90° závit vnější  25 x 1/2"  PN16</t>
  </si>
  <si>
    <t>PP T-kus 90° závit vnější  25 x 3/4"  PN16</t>
  </si>
  <si>
    <t>PP T-kus 90° závit vnější  25 x 1"  PN16</t>
  </si>
  <si>
    <t>PP T-kus 90° závit vnější  32 x 3/4"  PN16</t>
  </si>
  <si>
    <t>PP T-kus 90° závit vnější  32 x 1"  PN16</t>
  </si>
  <si>
    <t>PP T-kus 90° závit vnější  40 x 5/4"  PN16</t>
  </si>
  <si>
    <t>PP T-kus 90° závit vnější  50 x 6/4"  PN16</t>
  </si>
  <si>
    <t>PP T-kus 90° závit vnější  63 x 2"  PN16</t>
  </si>
  <si>
    <t>PP T-kus 90° závit vnitřní  16 x 1/2"  PN16</t>
  </si>
  <si>
    <t>PP T-kus 90° závit vnitřní  20 x 1/2"  PN16</t>
  </si>
  <si>
    <t>PP T-kus 90° závit vnitřní  20 x 3/4"  PN16</t>
  </si>
  <si>
    <t>PP T-kus 90° závit vnitřní  25 x 1/2"  PN16</t>
  </si>
  <si>
    <t>PP T-kus 90° závit vnitřní  25 x 3/4"  PN16</t>
  </si>
  <si>
    <t>PP T-kus 90° závit vnitřní  25 x 1"  PN16</t>
  </si>
  <si>
    <t>PP T-kus 90° závit vnitřní  32 x 1"  PN16</t>
  </si>
  <si>
    <t>PP T-kus 90° závit vnitřní  32 x 3/4"  PN16</t>
  </si>
  <si>
    <t>PP T-kus 90° závit vnitřní  40 x 5/4"  PN16</t>
  </si>
  <si>
    <t>PP T-kus 90° závit vnitřní  50 x 6/4"  PN16</t>
  </si>
  <si>
    <t>PP T-kus 90° závit vnitřní  63 x 2"  PN16</t>
  </si>
  <si>
    <t>PP T-kus 90° závit vnitřní  75 x 2 1/2"  PN16</t>
  </si>
  <si>
    <t>PP T-kus 90° závit vnitřní  90 x 3"  PN16</t>
  </si>
  <si>
    <t>PP T-kus 90° závit vnitřní 110 x 4"  PN16</t>
  </si>
  <si>
    <t>PP záslepka  16  PN16</t>
  </si>
  <si>
    <t>PP záslepka  20  PN16</t>
  </si>
  <si>
    <t>PP záslepka  25  PN16</t>
  </si>
  <si>
    <t>PP záslepka  32  PN16</t>
  </si>
  <si>
    <t>PP záslepka  40  PN16</t>
  </si>
  <si>
    <t>PP záslepka  50  PN16</t>
  </si>
  <si>
    <t>PP záslepka  63  PN16</t>
  </si>
  <si>
    <t>PP záslepka  75  PN16</t>
  </si>
  <si>
    <t>PP záslepka  90  PN16</t>
  </si>
  <si>
    <t>PP záslepka 110  PN16</t>
  </si>
  <si>
    <t>PP spojka přírubová  50 DN 40  PN16</t>
  </si>
  <si>
    <t>PP spojka přírubová  63 DN 50  PN16</t>
  </si>
  <si>
    <t>PP spojka přírubová  75 DN 65  PN16</t>
  </si>
  <si>
    <t>PP spojka přírubová  90 DN 80  PN16</t>
  </si>
  <si>
    <t>PP spojka přírubová 110 DN100  PN16</t>
  </si>
  <si>
    <t>PP spojka opravná  50 x 50  PN16</t>
  </si>
  <si>
    <t>PP spojka opravná  63 x 63  PN16</t>
  </si>
  <si>
    <t>PP spojka opravná  75 x 75  PN16</t>
  </si>
  <si>
    <t>PP spojka opravná  90 x 90  PN16</t>
  </si>
  <si>
    <t>PP spojka opravná 110 x 110  PN16</t>
  </si>
  <si>
    <t>PP nástěnka 20 x 1/2  PN16</t>
  </si>
  <si>
    <t>PP nástěnka 25 x 3/4  PN16</t>
  </si>
  <si>
    <t>PP kulový ventil  16  PN16</t>
  </si>
  <si>
    <t>PP kulový ventil  20  PN16</t>
  </si>
  <si>
    <t>PP kulový ventil  25  PN16</t>
  </si>
  <si>
    <t>PP kulový ventil  32  PN16</t>
  </si>
  <si>
    <t>PP kulový ventil  40  PN16</t>
  </si>
  <si>
    <t>PP kulový ventil  50  PN16</t>
  </si>
  <si>
    <t>PP kulový ventil  63  PN16</t>
  </si>
  <si>
    <t>PP kulový ventil záv. vnější  20 x 1/2"  PN16</t>
  </si>
  <si>
    <t>PP kulový ventil záv. vnější  25 x 3/4"  PN16</t>
  </si>
  <si>
    <t>PP kulový ventil záv. vnější  32 x 1"  PN16</t>
  </si>
  <si>
    <t>PP kulový ventil záv. vnější  40 x 5/4"  PN16</t>
  </si>
  <si>
    <t>PP kulový ventil záv. vnější  50 x 6/4"  PN16</t>
  </si>
  <si>
    <t>PP kulový ventil záv. vnější  63 x 2"  PN16</t>
  </si>
  <si>
    <t>PP kulový ventil záv. vnitřní  20 x 1/2"  PN16</t>
  </si>
  <si>
    <t>PP kulový ventil záv. vnitřní  25 x 3/4"  PN16</t>
  </si>
  <si>
    <t>PP kulový ventil záv. vnitřní  32 x 1"  PN16</t>
  </si>
  <si>
    <t>PP kulový ventil záv. vnitřní  40 x 5/4"  PN16</t>
  </si>
  <si>
    <t>PP kulový ventil záv. vnitřní  50 x 6/4"  PN16</t>
  </si>
  <si>
    <t>PP kulový ventil záv. vnitřní  63 x 2"  PN16</t>
  </si>
  <si>
    <t>PP koleno 90°  16  PN16</t>
  </si>
  <si>
    <t>PP koleno 90°  20  PN16</t>
  </si>
  <si>
    <t>PP koleno 90°  25  PN16</t>
  </si>
  <si>
    <t>PP koleno 90°  32  PN16</t>
  </si>
  <si>
    <t>PP koleno 90°  40  PN16</t>
  </si>
  <si>
    <t>PP koleno 90°  50  PN16</t>
  </si>
  <si>
    <t>PP koleno 90°  63  PN16</t>
  </si>
  <si>
    <t>PP koleno 90°  75  PN16</t>
  </si>
  <si>
    <t>PP koleno 90°  90  PN16</t>
  </si>
  <si>
    <t>PP koleno 90° 110  PN16</t>
  </si>
  <si>
    <t>PE-ELTV Navrt.přechod ZD 110 x 1 1/2“</t>
  </si>
  <si>
    <t>PE-ELTV Navrt.přechod ZD 110 x 2“</t>
  </si>
  <si>
    <t>PE-ELTV Navrt.přechod ZD 125 x 1 1/2“</t>
  </si>
  <si>
    <t>PE-ELTV Navrt.přechod ZD 125 x 2“</t>
  </si>
  <si>
    <t>PE-ELTV Navrt.přechod ZD 140 x 1 1/2“</t>
  </si>
  <si>
    <t>PE-ELTV Navrt.přechod ZD 140 x 2“</t>
  </si>
  <si>
    <t>PE-ELTV Navrt.přechod ZD 160 x 1 1/2“</t>
  </si>
  <si>
    <t>PE-ELTV Navrt.přechod ZD 160 x 2“</t>
  </si>
  <si>
    <t>PE-TUTV Přechod PE/mosaz ZV  20 x  1/2“</t>
  </si>
  <si>
    <t>PE-TUTV Přechod PE/mosaz ZV  25 x  3/4“</t>
  </si>
  <si>
    <t>PE-TUTV Přechod PE/mosaz ZV  32 x 1“</t>
  </si>
  <si>
    <t>PE-TUTV Přechod PE/mosaz ZV  40 x 1  1/4“</t>
  </si>
  <si>
    <t>PE-TUTV Přechod PE/mosaz ZV  50 x 1 1/2“</t>
  </si>
  <si>
    <t>PE-TUTV Přechod PE/mosaz ZV  63 x 2“</t>
  </si>
  <si>
    <t>PE-TUTV Přechod PE/mosaz ZV  75 x 2 1/2“</t>
  </si>
  <si>
    <t>PE-TUTV Přechod PE/mosaz ZV  90 x 3“</t>
  </si>
  <si>
    <t>PE-TUTV Přechod PE/mosaz ZV 110 x 4“</t>
  </si>
  <si>
    <t>PE-TUTV Přechod PE/mosaz ZV 125 x 4“</t>
  </si>
  <si>
    <t>PE-TUTV Přechod PE/mosaz ZD  20 x  1/2“</t>
  </si>
  <si>
    <t>PE-TUTV Přechod PE/mosaz ZD  25 x  3/4“</t>
  </si>
  <si>
    <t>PE-TUTV Přechod PE/mosaz ZD  32 x 1“</t>
  </si>
  <si>
    <t>PE-TUTV Přechod PE/mosaz ZD  40 x 1  1/4“</t>
  </si>
  <si>
    <t>PE-TUTV Přechod PE/mosaz ZD  50 x 1 1/2“</t>
  </si>
  <si>
    <t>PE-TUTV Přechod PE/mosaz ZD  63 x 2“</t>
  </si>
  <si>
    <t>PE-TUTV Přechod PE/mosaz ZD  75 x 2 1/2“</t>
  </si>
  <si>
    <t>PE-TUTV Přechod PE/mosaz ZD  90 x 3“</t>
  </si>
  <si>
    <t>PE-TUTV Přechod PE/mosaz ZD 110 x 4“</t>
  </si>
  <si>
    <t>PE-TUTV Přechod PE/mosaz ZD 125 x 4“</t>
  </si>
  <si>
    <t>PE montážní příslušenství a nářadí</t>
  </si>
  <si>
    <t>PE elektro přechod PE/mosaz - vnitřní závit</t>
  </si>
  <si>
    <t>PE elektro přechod PE/mosaz s převlečnou maticí</t>
  </si>
  <si>
    <t>PE elektro koleno 90° přechodové PE/mosaz vnější závit</t>
  </si>
  <si>
    <t>PE elektro koleno 90° přechodové PE/mosaz vnitřní závit</t>
  </si>
  <si>
    <t>PE elektro koleno 45° přechodové PE/mosaz vnější závit</t>
  </si>
  <si>
    <t>PE elektro koleno 45° přechodové PE/mosaz vnitřní závit</t>
  </si>
  <si>
    <t>PE elektro koleno 45° přechodové PE/mosaz s převlečnou maticí</t>
  </si>
  <si>
    <t>PE elekktro navrtávací sedlová tvarovka</t>
  </si>
  <si>
    <t>PE elektro navrtávací ventil</t>
  </si>
  <si>
    <t>PE elektro navrtávací T-kus odbočný</t>
  </si>
  <si>
    <t>PE elektro navrtávací přechod vnitřní závit</t>
  </si>
  <si>
    <t>PE elektro navrtávací přechod s uzávěrem</t>
  </si>
  <si>
    <t>PE na tupo  - koleno 90° SDR 11 (PN16)</t>
  </si>
  <si>
    <t>PE na tupo  - koleno 90° SDR 17 (PN10)</t>
  </si>
  <si>
    <t>PE na tupo  - koleno 45° SDR 11 (PN16)</t>
  </si>
  <si>
    <t>PE na tupo  - koleno 45° SDR 17 (PN10)</t>
  </si>
  <si>
    <t>PE na tupo  - koleno 30° SDR 11 (PN16)</t>
  </si>
  <si>
    <t>PE na tupo  - koleno 30° SDR 17 (PN10)</t>
  </si>
  <si>
    <t>PE na tupo  - koleno 22° SDR 11 (PN16)</t>
  </si>
  <si>
    <t>PE na tupo - oblouk bezešvý 11° SDR11 (PN16)</t>
  </si>
  <si>
    <t>PE na tupo - oblouk bezešvý 11° SDR17 (PN10)</t>
  </si>
  <si>
    <t>PE na tupo - oblouk bezešvý 22° SDR11 (PN16)</t>
  </si>
  <si>
    <t>PE na tupo - oblouk bezešvý 22° SDR17 (PN10)</t>
  </si>
  <si>
    <t>PE na tupo - oblouk bezešvý 30° SDR11 (PN16)</t>
  </si>
  <si>
    <t>PE na tupo - oblouk bezešvý 30° SDR17 (PN10)</t>
  </si>
  <si>
    <t>PE-T+D2657UTV Oblouk bezešvý 30° SDR17 500mm</t>
  </si>
  <si>
    <t>PE na tupo - oblouk bezešvý 45° SDR17 (PN10)</t>
  </si>
  <si>
    <t>PE na tupo - oblouk bezešvý 45° SDR11 (PN16)</t>
  </si>
  <si>
    <t>PE na tupo - oblouk bezešvý 60° SDR17 (PN10)</t>
  </si>
  <si>
    <t>PE na tupo - oblouk bezešvý 60° SDR11 (PN16)</t>
  </si>
  <si>
    <t>PE na tupo - oblouk bezešvý 90° SDR11 (PN16)</t>
  </si>
  <si>
    <t>PE na tupo - oblouk bezešvý 90° SDR17 (PN10)</t>
  </si>
  <si>
    <t>PE na tupo - T-kus 90° SDR11 (PN16)</t>
  </si>
  <si>
    <t>PE na tupo - T-kus 90° SDR17 (PN10)</t>
  </si>
  <si>
    <t>PE na tupo - T-kus 45° SDR11 (PN16)</t>
  </si>
  <si>
    <t>PE na tupo - T-kus 45° SDR17 (PN10)</t>
  </si>
  <si>
    <t>PE na tupo - záslepka SDR11 (PN16)</t>
  </si>
  <si>
    <t>PE na tupo - záslepka SDR17 (PN10)</t>
  </si>
  <si>
    <t>PE na tupo - redukce dlouhá SDR17 (PN10)</t>
  </si>
  <si>
    <t>PE na tupo - redukce dlouhá SDR11 (PN16)</t>
  </si>
  <si>
    <t>PE na tupo - lemový nákružek dlouhý SDR17 (PN10)</t>
  </si>
  <si>
    <t>PE na tupo - lemový nákružek dlouhý SDR11 (PN16)</t>
  </si>
  <si>
    <t>Příruba ocelová s PP povrchem PN16</t>
  </si>
  <si>
    <t>Příruba ocelová s PP povrchem PN10</t>
  </si>
  <si>
    <t>PE na tupo - přechod PE/ocel závit SDR11 (PN16)</t>
  </si>
  <si>
    <t>PE na tupo - přechod PE/ocel hladká SDR11 (PN16)</t>
  </si>
  <si>
    <t>PE na tupo - přechod PE/mosaz vnitřní závit SDR11 (PN16)</t>
  </si>
  <si>
    <t>PE na tupo - přechod PE/mosaz vnější závit SDR11 (PN16)</t>
  </si>
  <si>
    <t>PE na tupo - přechod PE/ocel závit + obal plast SDR11 (PN16)</t>
  </si>
  <si>
    <t>PE na tupo - kulový ventil SDR11 (PN16)</t>
  </si>
  <si>
    <t>Svářečka FOX Eurotech</t>
  </si>
  <si>
    <t>Řezačka na PE ruční</t>
  </si>
  <si>
    <t>Škrabák ruční</t>
  </si>
  <si>
    <t>Škrabák automatický</t>
  </si>
  <si>
    <t>Svorky na PE</t>
  </si>
  <si>
    <t>Čistič na PE FOXIT</t>
  </si>
  <si>
    <t>PP spojka PN16</t>
  </si>
  <si>
    <t>PP redukce PN16</t>
  </si>
  <si>
    <t>PP přechod závit vnější PN16</t>
  </si>
  <si>
    <t>PP přechod závit vnitřní PN16</t>
  </si>
  <si>
    <t>PP koleno 90° PN16</t>
  </si>
  <si>
    <t>PP koleno 90° závit vnější PN16</t>
  </si>
  <si>
    <t>PP koleno 90° závit vnitřní PN16</t>
  </si>
  <si>
    <t>PP T-kus 90° PN16</t>
  </si>
  <si>
    <t>PP T-kus 90° redukovaný PN16</t>
  </si>
  <si>
    <t>PP T-kus 90° závit vnější PN16</t>
  </si>
  <si>
    <t>PP T-kus 90° závit vnitřní PN16</t>
  </si>
  <si>
    <t>PP záslepka PN16</t>
  </si>
  <si>
    <t>PP spojka přírubová PN16</t>
  </si>
  <si>
    <t>PP nástěnka PN16</t>
  </si>
  <si>
    <t>PP kulový ventil PN16</t>
  </si>
  <si>
    <t>PP kulový ventil závit vnější PN16</t>
  </si>
  <si>
    <t>PP kulový ventil závit vnitřní PN16</t>
  </si>
  <si>
    <t>PE elektro koleno 90° přechodové PE/mosaz s převlečnou maticí</t>
  </si>
  <si>
    <t>PE-HD100  20x2,0mm PN16 SDR11 50m VODA</t>
  </si>
  <si>
    <t>PE-HD100  20x2,0mm PN16 SDR11 100m VODA</t>
  </si>
  <si>
    <t>PE-HD100  25x2,3mm PN16 SDR11 25m VODA</t>
  </si>
  <si>
    <t>PE-HD100  25x2,3mm PN16 SDR11 50m VODA</t>
  </si>
  <si>
    <t>PE-HD100  25x2,3mm PN16 SDR11 100m VODA</t>
  </si>
  <si>
    <t>PE-HD100  32x3,0mm PN16 SDR11 25m VODA</t>
  </si>
  <si>
    <t>PE-HD100  32x3,0mm PN16 SDR11 50m VODA</t>
  </si>
  <si>
    <t>PE-HD100  32x3,0mm PN16 SDR11 100 m VODA</t>
  </si>
  <si>
    <t>PE-HD100  40x3,7mm PN16 SDR11 50m VODA</t>
  </si>
  <si>
    <t>PE-HD100  40x3,7mm PN16 SDR11 100 m VODA</t>
  </si>
  <si>
    <t>PE-HD100  50x4,6mm PN16 SDR11 50 m VODA</t>
  </si>
  <si>
    <t>PE-HD100  50x4,6mm PN16 SDR11 100 m VODA</t>
  </si>
  <si>
    <t>PE-HD100  63x5,8mm PN16 SDR11 50 m VODA</t>
  </si>
  <si>
    <t>PE-HD100  63x5,8mm PN16 SDR11 100 m VODA</t>
  </si>
  <si>
    <t>PE-HD100  32x2,0mm PN10 SDR17 100m VODA</t>
  </si>
  <si>
    <t>PE-HD100  40x2,4mm PN10 SDR17 100m VODA</t>
  </si>
  <si>
    <t>PE-HD100  50x3,0mm PN10 SDR17 100m VODA</t>
  </si>
  <si>
    <t>PE-HD100  63x3,8mm PN10 SDR17 50m VODA</t>
  </si>
  <si>
    <t>PE-HD100  63x3,8mm PN10 SDR17 100m VODA</t>
  </si>
  <si>
    <t>PE-TUTV Kulový ventil - nástavec tel. 0,6-1m (d20-125)</t>
  </si>
  <si>
    <t>PE-TUTV Kulový.ventil - nástavec tel. 1,2-2m (d20-125)</t>
  </si>
  <si>
    <t>PE-TUTV Kulový ventil - nástavec tel. 0,6-1m (d160-280)</t>
  </si>
  <si>
    <t>PE-TUTV Kulový.ventil - nástavec tel. 1,2-2m (d160-280)</t>
  </si>
  <si>
    <t>PE-TUTV Kulový.ventil - klíč k tel.nástavci</t>
  </si>
  <si>
    <t>Příslušenství ke kulovým ventilům</t>
  </si>
  <si>
    <t xml:space="preserve">Příslušenství k PE navrtávacím ventilům </t>
  </si>
  <si>
    <t>PE-ELTV Navrt.ventil - nástavec tel. 0,6-1m</t>
  </si>
  <si>
    <t>PE-ELTV Navrt.ventil - nástavec tel. 1,2-2m</t>
  </si>
  <si>
    <t>PE-ELTV Navrt.ventil - klíč k tel.nástavci</t>
  </si>
  <si>
    <t>PP spojka opravná (bez dorazu) PN16</t>
  </si>
  <si>
    <t>Geiger spodní d 110</t>
  </si>
  <si>
    <t>Geiger spodní d 110/125</t>
  </si>
  <si>
    <t>Geiger spodní d 125</t>
  </si>
  <si>
    <t>Geiger spodní d 160</t>
  </si>
  <si>
    <t>Geiger boční d 110</t>
  </si>
  <si>
    <t>Geiger boční mokrý - d110</t>
  </si>
  <si>
    <t>Kanalizační šachta SMART PP</t>
  </si>
  <si>
    <t>Kanalizační šachta PP</t>
  </si>
  <si>
    <t>Kanalizační šachta HZ PP s hermetickým pojezdovým poklopem - komplet</t>
  </si>
  <si>
    <t>Rám poklopu PP</t>
  </si>
  <si>
    <t>Nástavec kanalizační šachty 10cm PP</t>
  </si>
  <si>
    <t>Příčka kanalizační šachty zápachová PP</t>
  </si>
  <si>
    <t>Sifon kanalizační šachty zvonový PP</t>
  </si>
  <si>
    <t>Redukce kanalizační šachty PP</t>
  </si>
  <si>
    <t>Ochrana proti listí PP</t>
  </si>
  <si>
    <t>Kanalizační vpust boční d 75 15x15 NEPTUN</t>
  </si>
  <si>
    <t>Kanalizační vpust boční d 75 15x15 NEPTUN s límcem</t>
  </si>
  <si>
    <t>Kanalizační vpust spodní d110 15x15 suchá</t>
  </si>
  <si>
    <t>Kanalizační vpust spodní d110 15x15 suchá s límcem</t>
  </si>
  <si>
    <t>Kanalizační vpust spodní d110 25x25 suchá</t>
  </si>
  <si>
    <t>Kanalizační vpust spodní d160/110 25x25 suchá</t>
  </si>
  <si>
    <t>Podlahová vpust boční d 50 15x15/9,5cm NEPTUN</t>
  </si>
  <si>
    <t>Podlahová vpust spodní d 40 10x10 vodní</t>
  </si>
  <si>
    <t>Podlahová vpust spodní d 50 15x15/8,2cm NEPTUN</t>
  </si>
  <si>
    <t>Podlahová vpust spodní d 50 15x15/8,4cm vodní</t>
  </si>
  <si>
    <t>Podlahová vpust spodní d 75/110 vodní</t>
  </si>
  <si>
    <t>Podlahová vpust spodní d110 15x15 vodní</t>
  </si>
  <si>
    <t>Kanalizační vpust boční d110 15x15 s límcem</t>
  </si>
  <si>
    <t>Kanalizační vpust boční d110 15x15</t>
  </si>
  <si>
    <t>Kanalizační vpust boční d110 25x25</t>
  </si>
  <si>
    <t>PE-HD100  32x2,0mm PN10 SDR17 25m VODA</t>
  </si>
  <si>
    <t>PE-HD100  32x2,0mm PN10 SDR17 50m VODA</t>
  </si>
  <si>
    <t>PE-HD100  40x2,4mm PN10 SDR17 6m VODA</t>
  </si>
  <si>
    <t>PE-HD100  40x2,4mm PN10 SDR17 25m VODA</t>
  </si>
  <si>
    <t>PE-HD100  40x2,4mm PN10 SDR17 50m VODA</t>
  </si>
  <si>
    <t>PE-HD100  50x3,0mm PN10 SDR17 6m VODA</t>
  </si>
  <si>
    <t>PE-HD100  63x3,8mm PN10 SDR17 6m VODA</t>
  </si>
  <si>
    <t>PE-HD100  75x4,5mm PN10 SDR17 6m VODA</t>
  </si>
  <si>
    <t>PE-HD100  75x4,5mm PN10 SDR17 12m VODA</t>
  </si>
  <si>
    <t>PE-HD100  75x4,5mm PN10 SDR17 50m VODA</t>
  </si>
  <si>
    <t>PE-HD100  75x4,5mm PN10 SDR17 100m VODA</t>
  </si>
  <si>
    <t>PE-HD100  90x5,4mm PN10 SDR17 6m VODA</t>
  </si>
  <si>
    <t>PE-HD100  90x5,4mm PN10 SDR17 12m VODA</t>
  </si>
  <si>
    <t>PE-HD100  90x5,4mm PN10 SDR17 50m VODA</t>
  </si>
  <si>
    <t>PE-HD100  90x5,4mm PN10 SDR17 100m VODA</t>
  </si>
  <si>
    <t>PE-HD100 110x6,6mm PN10 SDR17 6m VODA</t>
  </si>
  <si>
    <t>PE-HD100 110x6,6mm PN10 SDR17 12m VODA</t>
  </si>
  <si>
    <t>PE-HD100 110x6,6mm PN10 SDR17 50m VODA</t>
  </si>
  <si>
    <t>PE-HD100 110x6,6mm PN10 SDR17 100m VODA</t>
  </si>
  <si>
    <t>PE-HD100 125x7,4mm PN10 SDR17 6m VODA</t>
  </si>
  <si>
    <t>PE-HD100 125x7,4mm PN10 SDR17 12m VODA</t>
  </si>
  <si>
    <t>PE-HD100 140x8,3mm PN10 SDR17 6m VODA</t>
  </si>
  <si>
    <t>PE-HD100 140x8,3mm PN10 SDR17 12m VODA</t>
  </si>
  <si>
    <t>PE-HD100 160x9,5mm PN10 SDR17 6m VODA</t>
  </si>
  <si>
    <t>PE-HD100 160x9,5mm PN10 SDR17 12m VODA</t>
  </si>
  <si>
    <t>PE-HD100 180x10,7mm PN10 SDR17 6m VODA</t>
  </si>
  <si>
    <t>PE-HD100 180x10,7mm PN10 SDR17 12m VODA</t>
  </si>
  <si>
    <t>PE-HD100 200x11,9mm PN10 SDR17 6m VODA</t>
  </si>
  <si>
    <t>PE-HD100 200x11,9mm PN10 SDR17 12m VODA</t>
  </si>
  <si>
    <t>PE-HD100 225x13,4mm PN10 SDR17 6m VODA</t>
  </si>
  <si>
    <t>PE-HD100 225x13,4mm PN10 SDR17 12m VODA</t>
  </si>
  <si>
    <t>PE-HD100 250x14,8mm PN10 SDR17 6m VODA</t>
  </si>
  <si>
    <t>PE-HD100 250x14,8mm PN10 SDR17 12m VODA</t>
  </si>
  <si>
    <t>PE-HD100 280x16,6mm PN10 SDR17 6m VODA</t>
  </si>
  <si>
    <t>PE-HD100 280x16,6mm PN10 SDR17 12m VODA</t>
  </si>
  <si>
    <t>PE-HD100 315x18,7mm PN10 SDR17 6m VODA</t>
  </si>
  <si>
    <t>PE-HD100 315x18,7mm PN10 SDR17 12m VODA</t>
  </si>
  <si>
    <t>PE-HD100 355x21,1mm PN10 SDR17 6m VODA</t>
  </si>
  <si>
    <t>PE-HD100 355x21,1mm PN10 SDR17 12m VODA</t>
  </si>
  <si>
    <t>PE-HD100 400x23,7mm PN10 SDR17 6m VODA</t>
  </si>
  <si>
    <t>PE-HD100 400x23,7mm PN10 SDR17 12m VODA</t>
  </si>
  <si>
    <t>PE-HD100 450x26,7mm PN10 SDR17 6m VODA</t>
  </si>
  <si>
    <t>PE-HD100 450x26,7mm PN10 SDR17 12m VODA</t>
  </si>
  <si>
    <t>PE-HD100 500x29,7mm PN10 SDR17 6m VODA</t>
  </si>
  <si>
    <t>PE-HD100 500x29,7mm PN10 SDR17 12m VODA</t>
  </si>
  <si>
    <t>PE-HD100  32x3,0mm PN16 SDR11 6m VODA</t>
  </si>
  <si>
    <t>PE-HD100  40x3,7mm PN16 SDR11 6m VODA</t>
  </si>
  <si>
    <t>PE-HD100  40x3,7mm PN16 SDR11 25m VODA</t>
  </si>
  <si>
    <t>PE-HD100  50x4,6mm PN16 SDR11 6m VODA</t>
  </si>
  <si>
    <t>PE-HD100  63x5,8mm PN16 SDR11 6m VODA</t>
  </si>
  <si>
    <t>PE-HD100  75x6,9mm PN16 SDR11 6m VODA</t>
  </si>
  <si>
    <t>PE-HD100  75x6,9mm PN16 SDR11 50m VODA</t>
  </si>
  <si>
    <t>PE-HD100  75x6,9mm PN16 SDR11 100 m VODA</t>
  </si>
  <si>
    <t>PE-HD100  90x8,2mm PN16 SDR11 6m VODA</t>
  </si>
  <si>
    <t>PE-HD100  90x8,2mm PN16 SDR11 12m VODA</t>
  </si>
  <si>
    <t>PE-HD100  90x8,2mm PN16 SDR11 50m VODA</t>
  </si>
  <si>
    <t>PE-HD100  90x8,2mm PN16 SDR11 100 m VODA</t>
  </si>
  <si>
    <t>PE-HD100 110x10mm PN16 SDR11 6m VODA</t>
  </si>
  <si>
    <t>PE-HD100 110x10mm PN16 SDR11 12m VODA</t>
  </si>
  <si>
    <t>PE-HD100 110x10mm PN16 SDR11 50m VODA</t>
  </si>
  <si>
    <t>PE-HD100 110x10mm PN16 SDR11 100m VODA</t>
  </si>
  <si>
    <t>PE-HD100 125x11,4mm PN16 SDR11 6m VODA</t>
  </si>
  <si>
    <t>PE-HD100 125x11,4mm PN16 SDR11 12m VODA</t>
  </si>
  <si>
    <t>PE-HD100 140x12,7mm PN16 SDR11 6m VODA</t>
  </si>
  <si>
    <t>PE-HD100 140x12,7mm PN16 SDR11 12m VODA</t>
  </si>
  <si>
    <t>PE-HD100 160x14,6mm PN16 SDR11 6m VODA</t>
  </si>
  <si>
    <t>PE-HD100 160x14,6mm PN16 SDR11 12m VODA</t>
  </si>
  <si>
    <t>PE-HD100 180x16,4mm PN16 SDR11 6m VODA</t>
  </si>
  <si>
    <t>PE-HD100 180x16,4mm PN16 SDR11 12m VODA</t>
  </si>
  <si>
    <t>PE-HD100 200x18,2mm PN16 SDR11 6m VODA</t>
  </si>
  <si>
    <t>PE-HD100 200x18,2mm PN16 SDR11 12m VODA</t>
  </si>
  <si>
    <t>PE-HD100 225x20,5mm PN16 SDR11 6m VODA</t>
  </si>
  <si>
    <t>PE-HD100 225x20,5mm PN16 SDR11 12m VODA</t>
  </si>
  <si>
    <t>PE-HD100 250x22,7mm PN16 SDR11 6m VODA</t>
  </si>
  <si>
    <t>PE-HD100 250x22,7mm PN16 SDR11 12m VODA</t>
  </si>
  <si>
    <t>PE-HD100 280x25,4mm PN16 SDR11 6m VODA</t>
  </si>
  <si>
    <t>PE-HD100 280x25,4mm PN16 SDR11 12m VODA</t>
  </si>
  <si>
    <t>PE-HD100 315x28,6mm PN16 SDR11 6m VODA</t>
  </si>
  <si>
    <t>PE-HD100 315x28,6mm PN16 SDR11 12m VODA</t>
  </si>
  <si>
    <t>PE-HD100 355x32,2mm PN16 SDR11 6m VODA</t>
  </si>
  <si>
    <t>PE-HD100 355x32,2mm PN16 SDR11 12m VODA</t>
  </si>
  <si>
    <t>PE-HD100 400x36,3mm PN16 SDR11 6m VODA</t>
  </si>
  <si>
    <t>PE-HD100 400x36,3mm PN16 SDR11 12m VODA</t>
  </si>
  <si>
    <t>PE-HD100 450x40,9mm PN16 SDR11 6m VODA</t>
  </si>
  <si>
    <t>PE-HD100 450x40,9mm PN16 SDR11 12m VODA</t>
  </si>
  <si>
    <t>PE-HD100 500x45,4mm PN16 SDR11 6m VODA</t>
  </si>
  <si>
    <t>PE-HD100  40x2,4mm PN10 SDR17 100m kanalizace</t>
  </si>
  <si>
    <t>PE-HD100  50x3,0mm PN10 SDR17 100m kanalizace</t>
  </si>
  <si>
    <t>PE-HD100  63x3,8mm PN10 SDR17 100m kanalizace</t>
  </si>
  <si>
    <t>PE-HD100  75x4,5mm PN10 SDR17 100m kanalizace</t>
  </si>
  <si>
    <t>PE-HD100  40x3,7mm PN16 SDR11 100 m kanalizace</t>
  </si>
  <si>
    <t>PE-HD100  50x4,6mm PN16 SDR11 100 m kanalizace</t>
  </si>
  <si>
    <t>PE-HD100  63x5,8mm PN16 SDR11 100 m kanalizace</t>
  </si>
  <si>
    <t>PE-HD100  75x6,9mm PN16 SDR11 100 m kanalizace</t>
  </si>
  <si>
    <t>PE-HD80  25x2,3mm PN12,5 SDR11 25m voda</t>
  </si>
  <si>
    <t>PE-HD80  25x2,3mm PN12,5 SDR11 50m voda</t>
  </si>
  <si>
    <t>PE-HD80  25x2,3mm PN12,5 SDR11 100m voda</t>
  </si>
  <si>
    <t>PE-HD80  25x2,3mm PN12,5 SDR11 200m voda</t>
  </si>
  <si>
    <t>PE-HD80  32x3,0mm PN12,5 SDR11 25m voda</t>
  </si>
  <si>
    <t>PE-HD80  32x3,0mm PN12,5 SDR11 50m voda</t>
  </si>
  <si>
    <t>PE-HD80  32x3,0mm PN12,5 SDR11 100m voda</t>
  </si>
  <si>
    <t>PE-HD80  40x3,7mm PN12,5 SDR11 25m voda</t>
  </si>
  <si>
    <t>PE-HD80  40x3,7mm PN12,5 SDR11 50m voda</t>
  </si>
  <si>
    <t>PE-HD80  40x3,7mm PN12,5 SDR11 100m voda</t>
  </si>
  <si>
    <t>PE-HD80  50x4,6mm PN12,5 SDR11 100m voda</t>
  </si>
  <si>
    <t>PE-HD80  63x5,8mm PN12,5 SDR11 100m voda</t>
  </si>
  <si>
    <t>PE-HD80  75x6,9mm PN12,5 SDR11 100m voda</t>
  </si>
  <si>
    <t>PE-RC100  50x3,0mm PN10 SDR17 6m VODA</t>
  </si>
  <si>
    <t>PE-RC100  50x3,0mm PN10 SDR17 100m VODA</t>
  </si>
  <si>
    <t>PE-RC100  63x3,8mm PN10 SDR17 6m VODA</t>
  </si>
  <si>
    <t>PE-RC100  63x3,8mm PN10 SDR17 100m VODA</t>
  </si>
  <si>
    <t>PE-RC100  75x4,5mm PN10 SDR17 6m VODA</t>
  </si>
  <si>
    <t>PE-RC100  75x4,5mm PN10 SDR17 100m VODA</t>
  </si>
  <si>
    <t>PE-RC100  90x5,4mm PN10 SDR17 6m VODA</t>
  </si>
  <si>
    <t>PE-RC100  90x5,4mm PN10 SDR17 12m VODA</t>
  </si>
  <si>
    <t>PE-RC100  90x5,4mm PN10 SDR17 100m VODA</t>
  </si>
  <si>
    <t>PE-RC100 110x6,6mm PN10 SDR17 6m VODA</t>
  </si>
  <si>
    <t>PE-RC100 110x6,6mm PN10 SDR17 12m VODA</t>
  </si>
  <si>
    <t>PE-RC100 110x6,6mm PN10 SDR17 100m VODA</t>
  </si>
  <si>
    <t>PE-RC100 125x7,4mm PN10 SDR17 6m VODA</t>
  </si>
  <si>
    <t>PE-RC100 125x7,4mm PN10 SDR17 12m VODA</t>
  </si>
  <si>
    <t>PE-RC100 140x8,3mm PN10 SDR17 6m VODA</t>
  </si>
  <si>
    <t>PE-RC100 140x8,3mm PN10 SDR17 12m VODA</t>
  </si>
  <si>
    <t>PE-RC100 160x9,5mm PN10 SDR17 6m VODA</t>
  </si>
  <si>
    <t>PE-RC100 160x9,5mm PN10 SDR17 12m VODA</t>
  </si>
  <si>
    <t>PE-RC100 180x10,7mm PN10 SDR17 6m VODA</t>
  </si>
  <si>
    <t>PE-RC100 180x10,7mm PN10 SDR17 12m VODA</t>
  </si>
  <si>
    <t>PE-RC100 200x11,9mm PN10 SDR17 6m VODA</t>
  </si>
  <si>
    <t>PE-RC100 200x11,9mm PN10 SDR17 12m VODA</t>
  </si>
  <si>
    <t>PE-RC100 225x13,4mm PN10 SDR17 6m VODA</t>
  </si>
  <si>
    <t>PE-RC100 225x13,4mm PN10 SDR17 12m VODA</t>
  </si>
  <si>
    <t>PE-RC100 250x14,8mm PN10 SDR17 6m VODA</t>
  </si>
  <si>
    <t>PE-RC100 250x14,8mm PN10 SDR17 12m VODA</t>
  </si>
  <si>
    <t>PE-RC100 280x16,6mm PN10 SDR17 6m VODA</t>
  </si>
  <si>
    <t>PE-RC100 280x16,6mm PN10 SDR17 12m VODA</t>
  </si>
  <si>
    <t>PE-RC100 315x18,7mm PN10 SDR17 6m VODA</t>
  </si>
  <si>
    <t>PE-RC100 315x18,7mm PN10 SDR17 12m VODA</t>
  </si>
  <si>
    <t>PE-RC100 355x21,1mm PN10 SDR17 6m VODA</t>
  </si>
  <si>
    <t>PE-RC100 355x21,1mm PN10 SDR17 12m VODA</t>
  </si>
  <si>
    <t>PE-RC100 400x23,7mm PN10 SDR17 6m VODA</t>
  </si>
  <si>
    <t>PE-RC100 400x23,7mm PN10 SDR17 12m VODA</t>
  </si>
  <si>
    <t>PE-RC100 450x26,7mm PN10 SDR17 6m VODA</t>
  </si>
  <si>
    <t>PE-RC100 450x26,7mm PN10 SDR17 12m VODA</t>
  </si>
  <si>
    <t>PE-RC100 500x29,7mm PN10 SDR17 6m VODA</t>
  </si>
  <si>
    <t>PE-RC100 500x29,7mm PN10 SDR17 12m VODA</t>
  </si>
  <si>
    <t>PE-RC100  32x3,0mm PN16 SDR11 100m VODA</t>
  </si>
  <si>
    <t>PE-RC100  40x3,7mm PN16 SDR11 6m VODA</t>
  </si>
  <si>
    <t>PE-RC100  40x3,7mm PN16 SDR11 100m VODA</t>
  </si>
  <si>
    <t>PE-RC100  50x4,6mm PN16 SDR11 6m VODA</t>
  </si>
  <si>
    <t>PE-RC100  50x4,6mm PN16 SDR11 100m VODA</t>
  </si>
  <si>
    <t>PE-RC100  63x5,8mm PN16 SDR11 6m VODA</t>
  </si>
  <si>
    <t>PE-RC100  63x5,8mm PN16 SDR11 100m VODA</t>
  </si>
  <si>
    <t>PE-RC100  75x6,8mm PN16 SDR11 6m VODA</t>
  </si>
  <si>
    <t>PE-RC100  75x6,8mm PN16 SDR11 100m VODA</t>
  </si>
  <si>
    <t>PE-RC100  90x8,2mm PN16 SDR11 6m VODA</t>
  </si>
  <si>
    <t>PE-RC100  90x8,2mm PN16 SDR11 12m VODA</t>
  </si>
  <si>
    <t>PE-RC100  90x8,2mm PN16 SDR11 100m VODA</t>
  </si>
  <si>
    <t>PE-RC100 110x10,0mm PN16 SDR11 6m VODA</t>
  </si>
  <si>
    <t>PE-RC100 110x10,0mm PN16 SDR11 12m VODA</t>
  </si>
  <si>
    <t>PE-RC100 110x10,0mm PN16 SDR11 100m VODA</t>
  </si>
  <si>
    <t>PE-RC100 125x11,4mm PN16 SDR11 6m VODA</t>
  </si>
  <si>
    <t>PE-RC100 125x11,4mm PN16 SDR11 12m VODA</t>
  </si>
  <si>
    <t>PE-RC100 140x12,7mm PN16 SDR11 6m VODA</t>
  </si>
  <si>
    <t>PE-RC100 140x12,7mm PN16 SDR11 12m VODA</t>
  </si>
  <si>
    <t>PE-RC100 160x14,6mm PN16 SDR11 6m VODA</t>
  </si>
  <si>
    <t>PE-RC100 160x14,6mm PN16 SDR11 12m VODA</t>
  </si>
  <si>
    <t>PE-RC100 180x16,4mm PN16 SDR11 6m VODA</t>
  </si>
  <si>
    <t>PE-RC100 180x16,4mm PN16 SDR11 12m VODA</t>
  </si>
  <si>
    <t>PE-RC100 200x18,2mm PN16 SDR11 6m VODA</t>
  </si>
  <si>
    <t>PE-RC100 200x18,2mm PN16 SDR11 12m VODA</t>
  </si>
  <si>
    <t>PE-RC100 225x20,5mm PN16 SDR11 6m VODA</t>
  </si>
  <si>
    <t>PE-RC100 225x20,5mm PN16 SDR11 12m VODA</t>
  </si>
  <si>
    <t>PE-RC100 250x22,7mm PN16 SDR11 6m VODA</t>
  </si>
  <si>
    <t>PE-RC100 250x22,7mm PN16 SDR11 12m VODA</t>
  </si>
  <si>
    <t>PE-RC100 280x25,4mm PN16 SDR11 6m VODA</t>
  </si>
  <si>
    <t>PE-RC100 280x25,4mm PN16 SDR11 12m VODA</t>
  </si>
  <si>
    <t>PE-RC100 315x28,6mm PN16 SDR11 6m VODA</t>
  </si>
  <si>
    <t>PE-RC100 315x28,6mm PN16 SDR11 12m VODA</t>
  </si>
  <si>
    <t>PE-RC100 355x32,2mm PN16 SDR11 6m VODA</t>
  </si>
  <si>
    <t>PE-RC100 355x32,2mm PN16 SDR11 12m VODA</t>
  </si>
  <si>
    <t>PE-RC100 400x36,3mm PN16 SDR11 6m VODA</t>
  </si>
  <si>
    <t>PE-RC100 400x36,3mm PN16 SDR11 12m VODA</t>
  </si>
  <si>
    <t>PE-RC100 450x40,9mm PN16 SDR11 6m VODA</t>
  </si>
  <si>
    <t>PE-RC100 450x40,9mm PN16 SDR11 12m VODA</t>
  </si>
  <si>
    <t>PE-RC100 500x45,4mm PN16 SDR11 6m VODA</t>
  </si>
  <si>
    <t>PE-RC100 500x45,4mm PN16 SDR11 12m VODA</t>
  </si>
  <si>
    <t>PE-RC100  63x3,8mm PN10 SDR17 100m kanalizace</t>
  </si>
  <si>
    <t>PE-RC100  75x4,5mm PN10 SDR17 6m kanalizace</t>
  </si>
  <si>
    <t>PE-RC100  75x4,5mm PN10 SDR17 100m kanalizace</t>
  </si>
  <si>
    <t>PE-RC100  90x5,4mm PN10 SDR17 6m kanalizace</t>
  </si>
  <si>
    <t>PE-RC100  90x5,4mm PN10 SDR17 12m kanalizace</t>
  </si>
  <si>
    <t>PE-RC100  90x5,4mm PN10 SDR17 100m kanalizace</t>
  </si>
  <si>
    <t>PE-RC100 110x6,6mm PN10 SDR17 6m kanalizace</t>
  </si>
  <si>
    <t>PE-RC100 110x6,6mm PN10 SDR17 12m kanalizace</t>
  </si>
  <si>
    <t>PE-RC100 110x6,6mm PN10 SDR17 100m kanalizace</t>
  </si>
  <si>
    <t>PE-RC100 125x7,4mm PN10 SDR17 6m kanalizace</t>
  </si>
  <si>
    <t>PE-RC100 125x7,4mm PN10 SDR17 12m kanalizace</t>
  </si>
  <si>
    <t>PE-RC100 140x8,3mm PN10 SDR17 6m kanalizace</t>
  </si>
  <si>
    <t>PE-RC100 140x8,3mm PN10 SDR17 12m kanalizace</t>
  </si>
  <si>
    <t>PE-RC100 160x9,5mm PN10 SDR17 6m kanalizace</t>
  </si>
  <si>
    <t>PE-RC100 160x9,5mm PN10 SDR17 12m kanalizace</t>
  </si>
  <si>
    <t>PE-RC100 180x10,7mm PN10 SDR17 6m kanalizace</t>
  </si>
  <si>
    <t>PE-RC100 180x10,7mm PN10 SDR17 12m kanalizace</t>
  </si>
  <si>
    <t>PE-RC100 200x11,9mm PN10 SDR17 6m kanalizace</t>
  </si>
  <si>
    <t>PE-RC100 200x11,9mm PN10 SDR17 12m kanalizace</t>
  </si>
  <si>
    <t>PE-RC100 225x13,4mm PN10 SDR17 6m kanalizace</t>
  </si>
  <si>
    <t>PE-RC100 225x13,4mm PN10 SDR17 12m kanalizace</t>
  </si>
  <si>
    <t>PE-RC100 250x14,8mm PN10 SDR17 6m kanalizace</t>
  </si>
  <si>
    <t>PE-RC100 250x14,8mm PN10 SDR17 12m kanalizace</t>
  </si>
  <si>
    <t>PE-RC100 280x16,6mm PN10 SDR17 6m kanalizace</t>
  </si>
  <si>
    <t>PE-RC100 280x16,6mm PN10 SDR17 12m kanalizace</t>
  </si>
  <si>
    <t>PE-RC100 315x18,7mm PN10 SDR17 6m kanalizace</t>
  </si>
  <si>
    <t>PE-RC100 315x18,7mm PN10 SDR17 12m kanalizace</t>
  </si>
  <si>
    <t>PE-RC100 355x21,1mm PN10 SDR17 6m kanalizace</t>
  </si>
  <si>
    <t>PE-RC100 355x21,1mm PN10 SDR17 12m kanalizace</t>
  </si>
  <si>
    <t>PE-RC100 400x23,7mm PN10 SDR17 6m kanalizace</t>
  </si>
  <si>
    <t>PE-RC100 400x23,7mm PN10 SDR17 12m kanalizace</t>
  </si>
  <si>
    <t>PE-RC100 450x26,7mm PN10 SDR17 6m kanalizace</t>
  </si>
  <si>
    <t>PE-RC100 450x26,7mm PN10 SDR17 12m kanalizace</t>
  </si>
  <si>
    <t>PE-RC100 500x29,7mm PN10 SDR17 6m kanalizace</t>
  </si>
  <si>
    <t>PE-RC100 500x29,7mm PN10 SDR17 12m kanalizace</t>
  </si>
  <si>
    <t>PE-RC100  32x3,0mm PN16 SDR11 100m kanalizace</t>
  </si>
  <si>
    <t>PE-RC100  40x3,7mm PN16 SDR11 6m kanalizace</t>
  </si>
  <si>
    <t>PE-RC100  40x3,7mm PN16 SDR11 100m kanalizace</t>
  </si>
  <si>
    <t>PE-RC100  50x4,6mm PN16 SDR11 6m kanalizace</t>
  </si>
  <si>
    <t>PE-RC100  50x4,6mm PN16 SDR11 100m kanalizace</t>
  </si>
  <si>
    <t>PE-RC100  63x5,8mm PN16 SDR11 6m kanalizace</t>
  </si>
  <si>
    <t>PE-RC100  63x5,8mm PN16 SDR11 100m kanalizace</t>
  </si>
  <si>
    <t>PE-RC100  75x6,9mm PN16 SDR11 6m kanalizace</t>
  </si>
  <si>
    <t>PE-RC100  75x6,9mm PN16 SDR11 100m kanalizace</t>
  </si>
  <si>
    <t>PE-RC100  90x8,2mm PN16 SDR11 6m kanalizace</t>
  </si>
  <si>
    <t>PE-RC100 110x10,0mm PN16 SDR11 6m kanalizace</t>
  </si>
  <si>
    <t>PE-RC100 125x11,4mm PN16 SDR11 6m kanalizace</t>
  </si>
  <si>
    <t>PE-RC100 125x11,4mm PN16 SDR11 12m kanalizace</t>
  </si>
  <si>
    <t>PE-RC100 140x12,7mm PN16 SDR11 6m kanalizace</t>
  </si>
  <si>
    <t>PE-RC100 140x12,7mm PN16 SDR11 12m kanalizace</t>
  </si>
  <si>
    <t>PE-RC100 160x14,6mm PN16 SDR11 6m kanalizace</t>
  </si>
  <si>
    <t>PE-RC100 160x14,6mm PN16 SDR11 12m kanalizace</t>
  </si>
  <si>
    <t>PE-RC100 180x16,4mm PN16 SDR11 6m kanalizace</t>
  </si>
  <si>
    <t>PE-RC100 180x16,4mm PN16 SDR11 12m kanalizace</t>
  </si>
  <si>
    <t>PE-RC100 200x18,2mm PN16 SDR11 6m kanalizace</t>
  </si>
  <si>
    <t>PE-RC100 200x18,2mm PN16 SDR11 12m kanalizace</t>
  </si>
  <si>
    <t>PE-RC100 225x20,5mm PN16 SDR11 6m kanalizace</t>
  </si>
  <si>
    <t>PE-RC100 225x20,5mm PN16 SDR11 12m kanalizace</t>
  </si>
  <si>
    <t>PE-RC100 250x22,7mm PN16 SDR11 6m kanalizace</t>
  </si>
  <si>
    <t>PE-RC100 250x22,7mm PN16 SDR11 12m kanalizace</t>
  </si>
  <si>
    <t>PE-RC100 280x25,4mm PN16 SDR11 6m kanalizace</t>
  </si>
  <si>
    <t>PE-RC100 280x25,4mm PN16 SDR11 12m kanalizace</t>
  </si>
  <si>
    <t>PE-RC100 315x28,6mm PN16 SDR11 6m kanalizace</t>
  </si>
  <si>
    <t>PE-RC100 315x28,6mm PN16 SDR11 12m kanalizace</t>
  </si>
  <si>
    <t>PE-RC100 355x32,2mm PN16 SDR11 6m kanalizace</t>
  </si>
  <si>
    <t>PE-RC100 355x32,2mm PN16 SDR11 12m kanalizace</t>
  </si>
  <si>
    <t>PE-RC100 400x36,3mm PN16 SDR11 6m kanalizace</t>
  </si>
  <si>
    <t>PE-RC100 400x36,3mm PN16 SDR11 12m kanalizace</t>
  </si>
  <si>
    <t>PE-RC100 450x40,9mm PN16 SDR11 6m kanalizace</t>
  </si>
  <si>
    <t>PE-RC100 450x40,9mm PN16 SDR11 12m kanalizace</t>
  </si>
  <si>
    <t>PE-RC100 500x45,4mm PN16 SDR11 6m kanalizace</t>
  </si>
  <si>
    <t>PE-RC100 500x45,4mm PN16 SDR11 12m kanalizace</t>
  </si>
  <si>
    <t>PE-RC100 RC2  32x2,0mm PN10 SDR17 100m VODA</t>
  </si>
  <si>
    <t>PE-RC100 RC2  40x2,4mm PN10 SDR17 100m VODA</t>
  </si>
  <si>
    <t>PE-RC100 RC2  50x3,0mm PN10 SDR17 100m VODA</t>
  </si>
  <si>
    <t>PE-RC100 RC2  63x3,8mm PN10 SDR17 100m VODA</t>
  </si>
  <si>
    <t>PE-RC100 RC2  75x4,5mm PN10 SDR17 100m VODA</t>
  </si>
  <si>
    <t>PE-RC100 RC2  90x5,4mm PN10 SDR17 6m VODA</t>
  </si>
  <si>
    <t>PE-RC100 RC2  90x5,4mm PN10 SDR17 12m VODA</t>
  </si>
  <si>
    <t>PE-RC100 RC2  90x5,4mm PN10 SDR17 100m VODA</t>
  </si>
  <si>
    <t>PE-RC100 RC2 125x7,4mm PN10 SDR17 6m VODA</t>
  </si>
  <si>
    <t>PE-RC100 RC2 125x7,4mm PN10 SDR17 12m VODA</t>
  </si>
  <si>
    <t>PE-RC100 RC2 140x8,3mm PN10 SDR17 6m VODA</t>
  </si>
  <si>
    <t>PE-RC100 RC2 140x8,3mm PN10 SDR17 12m VODA</t>
  </si>
  <si>
    <t>PE-RC100 RC2 160x9,5mm PN10 SDR17 6m VODA</t>
  </si>
  <si>
    <t>PE-RC100 RC2 160x9,5mm PN10 SDR17 12m VODA</t>
  </si>
  <si>
    <t>PE-RC100 RC2 180x10,7mm PN10 SDR17 6m VODA</t>
  </si>
  <si>
    <t>PE-RC100 RC2 180x10,7mm PN10 SDR17 12m VODA</t>
  </si>
  <si>
    <t>PE-RC100 RC2 200x11,9mm PN10 SDR17 6m VODA</t>
  </si>
  <si>
    <t>PE-RC100 RC2 200x11,9mm PN10 SDR17 12m VODA</t>
  </si>
  <si>
    <t>PE-RC100 RC2 225x13,4mm PN10 SDR17 6m VODA</t>
  </si>
  <si>
    <t>PE-RC100 RC2 225x13,4mm PN10 SDR17 12m VODA</t>
  </si>
  <si>
    <t>PE-RC100 RC2 250x14,8mm PN10 SDR17 6m VODA</t>
  </si>
  <si>
    <t>PE-RC100 RC2 250x14,8mm PN10 SDR17 12m VODA</t>
  </si>
  <si>
    <t>PE-RC100 RC2 315x18,7mm PN10 SDR17 6m VODA</t>
  </si>
  <si>
    <t>PE-RC100 RC2 315x18,7mm PN10 SDR17 12m VODA</t>
  </si>
  <si>
    <t>PE-RC100 RC2 355x21,1mm PN10 SDR17 6m VODA</t>
  </si>
  <si>
    <t>PE-RC100 RC2 355x21,1mm PN10 SDR17 12m VODA</t>
  </si>
  <si>
    <t>PE-RC100 RC2 400x23,7mm PN10 SDR17 6m VODA</t>
  </si>
  <si>
    <t>PE-RC100 RC2 400x23,7mm PN10 SDR17 12m VODA</t>
  </si>
  <si>
    <t>PE-RC100 RC2 450x26,7mm PN10 SDR17 6m VODA</t>
  </si>
  <si>
    <t>PE-RC100 RC2 450x26,7mm PN10 SDR17 12m VODA</t>
  </si>
  <si>
    <t>PE-RC100 RC2 500x29,7mm PN10 SDR17 6m VODA</t>
  </si>
  <si>
    <t>PE-RC100 RC2 500x29,7mm PN10 SDR17 12m VODA</t>
  </si>
  <si>
    <t>PE-RC100 RC2  32x3,0mm PN16 SDR11 6m VODA</t>
  </si>
  <si>
    <t>PE-RC100 RC2  32x3,0mm PN16 SDR11 100m VODA</t>
  </si>
  <si>
    <t>PE-RC100 RC2  40x3,7mm PN16 SDR11 6m VODA</t>
  </si>
  <si>
    <t>PE-RC100 RC2  40x3,7mm PN16 SDR11 100m VODA</t>
  </si>
  <si>
    <t>PE-RC100 RC2  50x4,6mm PN16 SDR11 6m VODA</t>
  </si>
  <si>
    <t>PE-RC100 RC2  50x4,6mm PN16 SDR11 100m VODA</t>
  </si>
  <si>
    <t>PE-RC100 RC2  63x5,8mm PN16 SDR11 6m VODA</t>
  </si>
  <si>
    <t>PE-RC100 RC2  63x5,8mm PN16 SDR11 100m VODA</t>
  </si>
  <si>
    <t>PE-RC100 RC2  75x6,8mm PN16 SDR11 6m VODA</t>
  </si>
  <si>
    <t>PE-RC100 RC2  75x6,8mm PN16 SDR11 12m VODA</t>
  </si>
  <si>
    <t>PE-RC100 RC2  75x6,8mm PN16 SDR11 100m VODA</t>
  </si>
  <si>
    <t>PE-RC100 RC2  90x8,2mm PN16 SDR11 6m VODA</t>
  </si>
  <si>
    <t>PE-RC100 RC2  90x8,2mm PN16 SDR11 12m VODA</t>
  </si>
  <si>
    <t>PE-RC100 RC2  90x8,2mm PN16 SDR11 50m VODA</t>
  </si>
  <si>
    <t>PE-RC100 RC2  90x8,2mm PN16 SDR11 100m VODA</t>
  </si>
  <si>
    <t>PE-RC100 RC2 110x10mm PN16 SDR11 6m VODA</t>
  </si>
  <si>
    <t>PE-RC100 RC2 110x10mm PN16 SDR11 12m VODA</t>
  </si>
  <si>
    <t>PE-RC100 RC2 110x10mm PN16 SDR11 50m VODA</t>
  </si>
  <si>
    <t>PE-RC100 RC2 110x10mm PN16 SDR11 100m VODA</t>
  </si>
  <si>
    <t>PE-RC100 RC2 125x11,4mm PN16 SDR11 6m VODA</t>
  </si>
  <si>
    <t>PE-RC100 RC2 125x11,4mm PN16 SDR11 12m VODA</t>
  </si>
  <si>
    <t>PE-RC100 RC2 140x12,7mm PN16 SDR11 6m VODA</t>
  </si>
  <si>
    <t>PE-RC100 RC2 140x12,7mm PN16 SDR11 12m VODA</t>
  </si>
  <si>
    <t>PE-RC100 RC2 160x14,6mm PN16 SDR11 6m VODA</t>
  </si>
  <si>
    <t>PE-RC100 RC2 160x14,6mm PN16 SDR11 12m VODA</t>
  </si>
  <si>
    <t>PE-RC100 RC2 180x16,4mm PN16 SDR11 6m VODA</t>
  </si>
  <si>
    <t>PE-RC100 RC2 180x16,4mm PN16 SDR11 12m VODA</t>
  </si>
  <si>
    <t>PE-RC100 RC2 200x18,2mm PN16 SDR11 6m VODA</t>
  </si>
  <si>
    <t>PE-RC100 RC2 200x18,2mm PN16 SDR11 12m VODA</t>
  </si>
  <si>
    <t>PE-RC100 RC2 225x20,5mm PN16 SDR11 6m VODA</t>
  </si>
  <si>
    <t>PE-RC100 RC2 225x20,5mm PN16 SDR11 12m VODA</t>
  </si>
  <si>
    <t>PE-RC100 RC2 250x22,7mm PN16 SDR11 6m VODA</t>
  </si>
  <si>
    <t>PE-RC100 RC2 250x22,7mm PN16 SDR11 12m VODA</t>
  </si>
  <si>
    <t>PE-RC100 RC2 280x25,4mm PN16 SDR11 6m VODA</t>
  </si>
  <si>
    <t>PE-RC100 RC2 280x25,4mm PN16 SDR11 12m VODA</t>
  </si>
  <si>
    <t>PE-RC100 RC2 315x28,6mm PN16 SDR11 6m VODA</t>
  </si>
  <si>
    <t>PE-RC100 RC2 315x28,6mm PN16 SDR11 12m VODA</t>
  </si>
  <si>
    <t>PE-RC100 RC2 355x32,2mm PN16 SDR11 6m VODA</t>
  </si>
  <si>
    <t>PE-RC100 RC2 355x32,2mm PN16 SDR11 12m VODA</t>
  </si>
  <si>
    <t>PE-RC100 RC2 400x36,3mm PN16 SDR11 6m VODA</t>
  </si>
  <si>
    <t>PE-RC100 RC2 400x36,3mm PN16 SDR11 12m VODA</t>
  </si>
  <si>
    <t>PE-RC100 RC2 450x40,9mm PN16 SDR11 6m VODA</t>
  </si>
  <si>
    <t>PE-RC100 RC2 450x40,9mm PN16 SDR11 12m VODA</t>
  </si>
  <si>
    <t>PE-RC100 RC2 500x45,4mm PN16 SDR11 6m VODA</t>
  </si>
  <si>
    <t>PE-RC100 RC2 500x45,4mm PN16 SDR11 12m VODA</t>
  </si>
  <si>
    <t>PE-RC100 RC2  32x2,0mm PN10 SDR17 100m kanal.</t>
  </si>
  <si>
    <t>PE-RC100 RC2  40x2,4mm PN10 SDR17 100m kanal.</t>
  </si>
  <si>
    <t>PE-RC100 RC2  50x3,0mm PN10 SDR17 100m kanal.</t>
  </si>
  <si>
    <t>PE-RC100 RC2  63x3,8mm PN10 SDR17 100m kanal.</t>
  </si>
  <si>
    <t>PE-RC100 RC2  75x4,5mm PN10 SDR17 100m kanal.</t>
  </si>
  <si>
    <t>PE-RC100 RC2  90x5,4mm PN10 SDR17 6m kanal.</t>
  </si>
  <si>
    <t>PE-RC100 RC2  90x5,4mm PN10 SDR17 12m kanal.</t>
  </si>
  <si>
    <t>PE-RC100 RC2  90x5,4mm PN10 SDR17 100m kanal.</t>
  </si>
  <si>
    <t>PE-RC100 RC2 110x6,6mm PN10 SDR17 6m kanal.</t>
  </si>
  <si>
    <t>PE-RC100 RC2 110x6,6mm PN10 SDR17 12m kanal.</t>
  </si>
  <si>
    <t>PE-RC100 RC2 110x6,6mm PN10 SDR17 100m kanal.</t>
  </si>
  <si>
    <t>PE-RC100 RC2 125x7,4mm PN10 SDR17 6m kanal.</t>
  </si>
  <si>
    <t>PE-RC100 RC2 125x7,4mm PN10 SDR17 12m kanal.</t>
  </si>
  <si>
    <t>PE-RC100 RC2 140x8,3mm PN10 SDR17 6m kanal.</t>
  </si>
  <si>
    <t>PE-RC100 RC2 140x8,3mm PN10 SDR17 12m kanal.</t>
  </si>
  <si>
    <t>PE-RC100 RC2 160x9,5mm PN10 SDR17 6m kanal.</t>
  </si>
  <si>
    <t>PE-RC100 RC2 160x9,5mm PN10 SDR17 12m kanal.</t>
  </si>
  <si>
    <t>PE-RC100 RC2 180x10,7mm PN10 SDR17 6m kanal.</t>
  </si>
  <si>
    <t>PE-RC100 RC2 180x10,7mm PN10 SDR17 12m kanal.</t>
  </si>
  <si>
    <t>PE-RC100 RC2 200x11,9mm PN10 SDR17 6m kanal.</t>
  </si>
  <si>
    <t>PE-RC100 RC2 200x11,9mm PN10 SDR17 12m kanal.</t>
  </si>
  <si>
    <t>PE-RC100 RC2 225x13,4mm PN10 SDR17 6m kanal.</t>
  </si>
  <si>
    <t>PE-RC100 RC2 225x13,4mm PN10 SDR17 12m kanal.</t>
  </si>
  <si>
    <t>PE-RC100 RC2 250x14,8mm PN10 SDR17 6m kanal.</t>
  </si>
  <si>
    <t>PE-RC100 RC2 250x14,8mm PN10 SDR17 12m kanal.</t>
  </si>
  <si>
    <t>PE-RC100 RC2 280x16,6mm PN10 SDR17 6m kanal.</t>
  </si>
  <si>
    <t>PE-RC100 RC2 280x16,6mm PN10 SDR17 12m kanal.</t>
  </si>
  <si>
    <t>PE-RC100 RC2 315x18,7mm PN10 SDR17 6m kanal.</t>
  </si>
  <si>
    <t>PE-RC100 RC2 315x18,7mm PN10 SDR17 12m kanal.</t>
  </si>
  <si>
    <t>PE-RC100 RC2 355x21,1mm PN10 SDR17 6m kanal.</t>
  </si>
  <si>
    <t>PE-RC100 RC2 355x21,1mm PN10 SDR17 12m kanal.</t>
  </si>
  <si>
    <t>PE-RC100 RC2 400x23,7mm PN10 SDR17 6m kanal.</t>
  </si>
  <si>
    <t>PE-RC100 RC2 400x23,7mm PN10 SDR17 12m kanal.</t>
  </si>
  <si>
    <t>PE-RC100 RC2 450x26,7mm PN10 SDR17 6m kanal.</t>
  </si>
  <si>
    <t>PE-RC100 RC2 450x26,7mm PN10 SDR17 12m kanal.</t>
  </si>
  <si>
    <t>PE-RC100 RC2 500x29,7mm PN10 SDR17 6m kanal.</t>
  </si>
  <si>
    <t>PE-RC100 RC2 500x29,7mm PN10 SDR17 12m kanal.</t>
  </si>
  <si>
    <t>PE-RC100 RC2  32x3,0mm PN16 SDR11 100m kanal.</t>
  </si>
  <si>
    <t>PE-RC100 RC2  40x3,7mm PN16 SDR11 100m kanal.</t>
  </si>
  <si>
    <t>PE-RC100 RC2  50x4,6mm PN16 SDR11 100m kanal.</t>
  </si>
  <si>
    <t>PE-RC100 RC2  63x5,8mm PN16 SDR11 100m kanal.</t>
  </si>
  <si>
    <t>PE-RC100 RC2  75x6,8mm PN16 SDR11 100m kanal.</t>
  </si>
  <si>
    <t>PE-RC100 RC2  90x8,2mm PN16 SDR11 6m  kanal.</t>
  </si>
  <si>
    <t>PE-RC100 RC2  90x8,2mm PN16 SDR11 12m kanal.</t>
  </si>
  <si>
    <t>PE-RC100 RC2  90x8,2mm PN16 SDR11 100m kanal.</t>
  </si>
  <si>
    <t>PE-RC100 RC2 110x10mm PN16 SDR11 6m kanal.</t>
  </si>
  <si>
    <t>PE-RC100 RC2 110x10mm PN16 SDR11 12m kanal.</t>
  </si>
  <si>
    <t>PE-RC100 RC2 110x10mm PN16 SDR11 100m kanal.</t>
  </si>
  <si>
    <t>PE-RC100 RC2 125x11,4mm PN16 SDR11 6m kanal.</t>
  </si>
  <si>
    <t>PE-RC100 RC2 125x11,4mm PN16 SDR11 12m kanal.</t>
  </si>
  <si>
    <t>PE-RC100 RC2 140x12,7mm PN16 SDR11 6m kanal.</t>
  </si>
  <si>
    <t>PE-RC100 RC2 140x12,7mm PN16 SDR11 12m kanal.</t>
  </si>
  <si>
    <t>PE-RC100 RC2 160x14,6mm PN16 SDR11 6m kanal.</t>
  </si>
  <si>
    <t>PE-RC100 RC2 160x14,6mm PN16 SDR11 12m kanal.</t>
  </si>
  <si>
    <t>PE-RC100 RC2 180x16,4mm PN16 SDR11 6m kanal.</t>
  </si>
  <si>
    <t>PE-RC100 RC2 180x16,4mm PN16 SDR11 12m kanal.</t>
  </si>
  <si>
    <t>PE-RC100 RC2 200x18,2mm PN16 SDR11 6m kanal.</t>
  </si>
  <si>
    <t>PE-RC100 RC2 200x18,2mm PN16 SDR11 12m kanal.</t>
  </si>
  <si>
    <t>PE-RC100 RC2 225x20,5mm PN16 SDR11 6m kanal.</t>
  </si>
  <si>
    <t>PE-RC100 RC2 225x20,5mm PN16 SDR11 12m kanal.</t>
  </si>
  <si>
    <t>PE-RC100 RC2 250x22,7mm PN16 SDR11 6m kanal.</t>
  </si>
  <si>
    <t>PE-RC100 RC2 250x22,7mm PN16 SDR11 12m kanal.</t>
  </si>
  <si>
    <t>PE-RC100 RC2 280x25,4mm PN16 SDR11 6m kanal.</t>
  </si>
  <si>
    <t>PE-RC100 RC2 280x25,4mm PN16 SDR11 12m kanal.</t>
  </si>
  <si>
    <t>PE-RC100 RC2 315x28,6mm PN16 SDR11 6m kanal.</t>
  </si>
  <si>
    <t>PE-RC100 RC2 315x28,6mm PN16 SDR11 12m kanal.</t>
  </si>
  <si>
    <t>PE-RC100 RC2 355x32,2mm PN16 SDR11 6m kanal.</t>
  </si>
  <si>
    <t>PE-RC100 RC2 355x32,2mm PN16 SDR11 12m kanal.</t>
  </si>
  <si>
    <t>PE-RC100 RC2 400x36,3mm PN16 SDR11 6m kanal.</t>
  </si>
  <si>
    <t>PE-RC100 RC2 400x36,3mm PN16 SDR11 12m kanal.</t>
  </si>
  <si>
    <t>PE-RC100 RC2 450x40,9mm PN16 SDR11 6m kanal.</t>
  </si>
  <si>
    <t>PE-RC100 RC2 450x40,9mm PN16 SDR11 12m kanal.</t>
  </si>
  <si>
    <t>PE-RC100 RC2 500x45,4mm PN16 SDR11 6m kanal.</t>
  </si>
  <si>
    <t>PE-RC100 RC2 500x45,4mm PN16 SDR11 12m kanal.</t>
  </si>
  <si>
    <t>PE-MD80  20x3,0mm PN12,5 SDR11 200m</t>
  </si>
  <si>
    <t>PE-MD80  20x3,0mm PN12,5 SDR11  50m</t>
  </si>
  <si>
    <t>PE-MD80  20x3,0mm PN12,5 SDR11 100m</t>
  </si>
  <si>
    <t>PE-MD80  25x3,5mm PN12,5 SDR11  25m</t>
  </si>
  <si>
    <t>PE-MD80  25x3,5mm PN12,5 SDR11  50m</t>
  </si>
  <si>
    <t>PE-MD80  25x3,5mm PN12,5 SDR11 100m</t>
  </si>
  <si>
    <t>PE-MD80  25x3,5mm PN12,5 SDR11 200m</t>
  </si>
  <si>
    <t>PE-MD80  32x4,4mm PN12,5 SDR11  50m</t>
  </si>
  <si>
    <t>PE-MD80  32x4,4mm PN12,5 SDR11 100m</t>
  </si>
  <si>
    <t>PE-MD80  40x5,5mm PN12,5 SDR11 100m</t>
  </si>
  <si>
    <t>PE-MD80  50x6,9mm PN12,5 SDR11 100m</t>
  </si>
  <si>
    <t>PE-MD80  63x8,6 mm PN12,5 SDR11 50m</t>
  </si>
  <si>
    <t>PE-LLD63  25x2,3mm PN10 SDR7,4 200m</t>
  </si>
  <si>
    <t>PE-LLD63  32x3,0mm PN10 SDR7,4 100m</t>
  </si>
  <si>
    <t>PE-LLD63  40x3,7mm PN10 SDR7,4 100m</t>
  </si>
  <si>
    <t>PE-LLD63  50x4,6mm PN10 SDR7,4 100m</t>
  </si>
  <si>
    <t>PE-LLD63  50x4,6mm PN10 SDR7,4 50m</t>
  </si>
  <si>
    <t>PE-LLD63  63x5,8mm PN10 SDR7,4 50m</t>
  </si>
  <si>
    <t>PE-HD100 PN10 SDR17 KANALIZACE - náviny (černá s hnědým pruhem)</t>
  </si>
  <si>
    <t>PE-HD100 PN10 SDR17 VODA - tyče (černá s modrým pruhem)</t>
  </si>
  <si>
    <t>PE-HD100 PN10 SDR17 VODA - krátké náviny - atyp (černá s modrým pruhem)</t>
  </si>
  <si>
    <t>PE-HD100 PN10 SDR17 VODA - standardní náviny (černá s modrým pruhem)</t>
  </si>
  <si>
    <t>PE-HD100 PN16 SDR11 VODA - standardní náviny (černá s modrým pruhem)</t>
  </si>
  <si>
    <t>PE-HD100 PN16 SDR11 VODA - krátké náviny - atyp (černá s modrým pruhem)</t>
  </si>
  <si>
    <t>PE-HD80 PN12,5 SDR11 VODA - náviny (černá s modrým pruhem)</t>
  </si>
  <si>
    <t>PE-HD80 PN12,5 SDR11 VODA - krátké náviny - atyp (černá s modrým pruhem)</t>
  </si>
  <si>
    <t>PE-RC100 RC2  90x5,4mm PN10 SDR17 50m VODA</t>
  </si>
  <si>
    <t>PE-RC100 RC2 110x6,6mm PN10 SDR17 100m VODA</t>
  </si>
  <si>
    <t>PE-RC100 RC2  63x5,8mm PN16 SDR11  50m VODA</t>
  </si>
  <si>
    <t>PE-RC100 RC2 110x6,6mm PN10 SDR17 6m VODA</t>
  </si>
  <si>
    <t>PE-RC100 RC2 110x6,6mm PN10 SDR17 12m VODA</t>
  </si>
  <si>
    <t>PE-RC100 RC2 280x16,6mm PN10 SDR17 6m VODA</t>
  </si>
  <si>
    <t>PE-RC100 RC2 280x16,6mm PN10 SDR17 12m VODA</t>
  </si>
  <si>
    <t>PE-MD80  40x5,5mm PN12,5 SDR11  25m</t>
  </si>
  <si>
    <t>PE-MD80  40x5,5mm PN12,5 SDR11  50m</t>
  </si>
  <si>
    <t>PE-MD80  20x3,0mm PN12,5 SDR11  25m</t>
  </si>
  <si>
    <t>PE-MD80  32x4,4mm PN12,5 SDR11  25m</t>
  </si>
  <si>
    <t>PE-MD80  50x6,9mm PN12,5 SDR11  50m</t>
  </si>
  <si>
    <t>PE-LLD vodovodní trubky (pro závlahy)</t>
  </si>
  <si>
    <t>PP spojky na PE potrubí</t>
  </si>
  <si>
    <t>PE-RC100 PN10 SDR17 VODA - náviny (černá s modrým pruhem)</t>
  </si>
  <si>
    <t>PE-RC100 PN10 SDR17 VODA - tyče (černá s modrým pruhem)</t>
  </si>
  <si>
    <t>PE-RC100 PN16 SDR11 VODA - náviny (černá s modrým pruhem)</t>
  </si>
  <si>
    <t>PE-RC100 PN16 SDR11 VODA - tyče (černá s modrým pruhem)</t>
  </si>
  <si>
    <t>PE-RC100 PN10 SDR17 KANALIZACE - náviny (černá s hnědým pruhem)</t>
  </si>
  <si>
    <t>PE-RC100 PN10 SDR17 KANALIZACE - tyče (černá s hnědým pruhem)</t>
  </si>
  <si>
    <t>PE-RC100 PN16 SDR11 KANALIZACE - náviny (černá s hnědým pruhem)</t>
  </si>
  <si>
    <t>PE-RC100 PN16 SDR11 KANALIZACE - tyče (černá s hnědým pruhem)</t>
  </si>
  <si>
    <t>PE-RC100 typ RC2 PN10 SDR17 VODA - náviny (černá s modrým povrchem)</t>
  </si>
  <si>
    <t>PE-RC100 typ RC2 PN10 SDR17 VODA - tyče (černá s modrým povrchem)</t>
  </si>
  <si>
    <t>PE-RC100 typ RC2 PN16 SDR11 VODA - tyče (černá s modrým povrchem)</t>
  </si>
  <si>
    <t>PE-RC100 typ RC2 PN16 SDR11 VODA - náviny (černá s modrým povrchem)</t>
  </si>
  <si>
    <t>PE-RC100 typ RC2 PN16 SDR11 KANALIZACE - náviny (černá s hnědým povrchem)</t>
  </si>
  <si>
    <t>PE-RC100 typ RC2 PN16 SDR11 KANALIZACE - tyče (černá s hnědým povrchem)</t>
  </si>
  <si>
    <t>PE-RC100 typ RC2 PN10 SDR17 KANALIZACE - náviny (černá s hnědým povrchem)</t>
  </si>
  <si>
    <t>PE-RC100 typ RC2 PN10 SDR17 KANALIZACE - tyče (černá s hnědým povrchem)</t>
  </si>
  <si>
    <t>PE-MD80 PN12,5 SDR11 VODA - náviny (černá s modrými pruhy)</t>
  </si>
  <si>
    <t>PE-MD80 PN12,5 SDR11 VODA - krátké náviny - atyp (černá s modrými pruhy)</t>
  </si>
  <si>
    <t>Plat. podmínky:</t>
  </si>
  <si>
    <t>KGKLAP zpět.klapka  110 KAR</t>
  </si>
  <si>
    <t>KGKLAP zpět.klapka  125 KAR</t>
  </si>
  <si>
    <t>KGKLAP zpět.klapka  160 KAR</t>
  </si>
  <si>
    <t>KGKLAP zpět.klapka  200 KAR</t>
  </si>
  <si>
    <t>KGKLAP zpětná klapka s aretací klapky</t>
  </si>
  <si>
    <t>Šacht.prodloužení hladké PVC d 400/1,0m</t>
  </si>
  <si>
    <t>PP Šachta s korugovaným prodloužením DN 425 KG</t>
  </si>
  <si>
    <t>PP šachtové dno korug. přímé DN 425 KG</t>
  </si>
  <si>
    <t>PP Šachtové dno korug. sběrné DN 425 KG</t>
  </si>
  <si>
    <t>PP šachtové prodloužení korug. DN 425 1V</t>
  </si>
  <si>
    <t>PP poklop d 425mm A15 na KORUG.prodl.</t>
  </si>
  <si>
    <t>Pryžové těsnění k telesk.400/korug.prodl. DN 425</t>
  </si>
  <si>
    <t>Šacht.prodloužení korug. PP DN 425/2,0m 1V</t>
  </si>
  <si>
    <t>Šacht.prodloužení korug. PP DN 425/3,0m 1V</t>
  </si>
  <si>
    <t>Šacht.prodloužení korug. PP DN 425/6,0m 1V</t>
  </si>
  <si>
    <t>Šacht.dno korug. přímé DN 425/160 KG</t>
  </si>
  <si>
    <t>Šacht.dno korug. přímé DN 425/200 KG</t>
  </si>
  <si>
    <t>Šacht.dno korug. přímé DN 425/250 KG</t>
  </si>
  <si>
    <t>Šacht.dno korug. přímé DN 425/315 KG</t>
  </si>
  <si>
    <t>Šacht.dno korug. sběrné DN 425/3x160 KG</t>
  </si>
  <si>
    <t>Šacht.dno korug. sběrné DN 425/3x200 KG</t>
  </si>
  <si>
    <t>Šacht.dno korug. sběrné DN 425/3x250 KG</t>
  </si>
  <si>
    <t>Šacht.dno korug. sběrné DN 425/3x315 KG</t>
  </si>
  <si>
    <t>Šacht.teleskop d 400/425 s lit.pokl. B125 kruh bez manžety</t>
  </si>
  <si>
    <t>Šacht.teleskop d 400/425 s lit.pokl. D400 kruh bez manžety</t>
  </si>
  <si>
    <t>Šachtový teleskop d 400/425 s litinovým poklopem B125 a s litinovou mříží bez manžety</t>
  </si>
  <si>
    <t>Šacht.teleskop d 400/425 D400 kruh.s mříží bez manžety</t>
  </si>
  <si>
    <t>PP šachtová záslepka dna korug. prodloužení DN 425</t>
  </si>
  <si>
    <t>Šacht.záslepka dna korug. prodloužení DN 425</t>
  </si>
  <si>
    <t>PPTV korug. koleno  160/15° 2H (bez těsnění)</t>
  </si>
  <si>
    <t>PPTV korug. koleno  200/15° 2H (bez těsnění)</t>
  </si>
  <si>
    <t>PPTV korug. koleno  250/15° 2H (bez těsnění)</t>
  </si>
  <si>
    <t>PPTV korug. koleno  300/15° 2H (bez těsnění)</t>
  </si>
  <si>
    <t>PPTV korug. koleno  400/15° 2H (bez těsnění)</t>
  </si>
  <si>
    <t>PPTV korug. koleno  500/15° 2H (bez těsnění)</t>
  </si>
  <si>
    <t>PPTV korug. koleno  600/15° 2H (bez těsnění)</t>
  </si>
  <si>
    <t>PPTV korug. koleno  800/15° 2H (bez těsnění)</t>
  </si>
  <si>
    <t>PPTV korug. koleno 1000/15° 1H (bez těsnění)</t>
  </si>
  <si>
    <t>PPTV korug. koleno  160/30° 2H (bez těsnění)</t>
  </si>
  <si>
    <t>PPTV korug. koleno  200/30° 2H (bez těsnění)</t>
  </si>
  <si>
    <t>PPTV korug. koleno  250/30° 2H (bez těsnění)</t>
  </si>
  <si>
    <t>PPTV korug. koleno  300/30° 2H (bez těsnění)</t>
  </si>
  <si>
    <t>PPTV korug. koleno  400/30° 2H (bez těsnění)</t>
  </si>
  <si>
    <t>PPTV korug. koleno  500/30° 2H (bez těsnění)</t>
  </si>
  <si>
    <t>PPTV korug. koleno  600/30° 2H (bez těsnění)</t>
  </si>
  <si>
    <t>PPTV korug. koleno  800/30° 2H (bez těsnění)</t>
  </si>
  <si>
    <t>PPTV korug. koleno 1000/30° 1H (bez těsnění)</t>
  </si>
  <si>
    <t>PPTV korug. koleno  160/45° 2H (bez těsnění)</t>
  </si>
  <si>
    <t>PPTV korug. koleno  200/45° 2H (bez těsnění)</t>
  </si>
  <si>
    <t>PPTV korug. koleno  250/45° 2H (bez těsnění)</t>
  </si>
  <si>
    <t>PPTV korug. koleno  300/45° 2H (bez těsnění)</t>
  </si>
  <si>
    <t>PPTV korug. koleno  400/45° 2H (bez těsnění)</t>
  </si>
  <si>
    <t>PPTV korug. koleno  500/45° 2H (bez těsnění)</t>
  </si>
  <si>
    <t>PPTV korug. koleno  600/45° 2H (bez těsnění)</t>
  </si>
  <si>
    <t>PPTV korug. koleno  800/45° 2H (bez těsnění)</t>
  </si>
  <si>
    <t>PPTV korug. koleno 1000/45° 1H (bez těsnění)</t>
  </si>
  <si>
    <t>PPTV korug. koleno  160/90° 2H (bez těsnění)</t>
  </si>
  <si>
    <t>PPTV korug. koleno  200/90° 2H (bez těsnění)</t>
  </si>
  <si>
    <t>PPTV korug. koleno  250/90° 2H (bez těsnění)</t>
  </si>
  <si>
    <t>PPTV korug. koleno  300/90° 2H (bez těsnění)</t>
  </si>
  <si>
    <t>PPTV korug. koleno  400/90° 2H (bez těsnění)</t>
  </si>
  <si>
    <t>PPTV korug. koleno  500/90° 2H (bez těsnění)</t>
  </si>
  <si>
    <t>PPTV korug. koleno  600/90° 2H (bez těsnění)</t>
  </si>
  <si>
    <t>PPTV korug. koleno  800/90° 2H (bez těsnění)</t>
  </si>
  <si>
    <t>PPTV korug. koleno 1000/90° 1H (bez těsnění)</t>
  </si>
  <si>
    <t>PPTV korug. T-kus  160/160/45° 2H (bez těsnění)</t>
  </si>
  <si>
    <t>PPTV korug. T-kus  200/160/45° 2H (bez těsnění)</t>
  </si>
  <si>
    <t>PPTV korug. T-kus  200/200/45° 2H (bez těsnění)</t>
  </si>
  <si>
    <t>PPTV korug. T-kus  250/160/45° 2H (bez těsnění)</t>
  </si>
  <si>
    <t>PPTV korug. T-kus  250/200/45° 2H (bez těsnění)</t>
  </si>
  <si>
    <t>PPTV korug. T-kus  250/250/45° 2H (bez těsnění)</t>
  </si>
  <si>
    <t>PPTV korug. T-kus  300/200/45° 2H (bez těsnění)</t>
  </si>
  <si>
    <t>PPTV korug. T-kus  300/250/45° 2H (bez těsnění)</t>
  </si>
  <si>
    <t>PPTV korug. T-kus  300/300/45° 2H (bez těsnění)</t>
  </si>
  <si>
    <t>PPTV korug. T-kus  400/200/45° 2H (bez těsnění)</t>
  </si>
  <si>
    <t>PPTV korug. T-kus  400/250/45° 2H (bez těsnění)</t>
  </si>
  <si>
    <t>PPTV korug. T-kus  400/300/45° 2H (bez těsnění)</t>
  </si>
  <si>
    <t>PPTV korug. T-kus  400/400/45° 2H (bez těsnění)</t>
  </si>
  <si>
    <t>PPTV korug. T-kus  500/200/45° 2H (bez těsnění)</t>
  </si>
  <si>
    <t>PPTV korug. T-kus  500/250/45° 2H (bez těsnění)</t>
  </si>
  <si>
    <t>PPTV korug. T-kus  500/300/45° 2H (bez těsnění)</t>
  </si>
  <si>
    <t>PPTV korug. T-kus  500/400/45° 2H (bez těsnění)</t>
  </si>
  <si>
    <t>PPTV korug. T-kus  500/500/45° 2H (bez těsnění)</t>
  </si>
  <si>
    <t>PPTV korug. T-kus  600/200/45° 2H (bez těsnění)</t>
  </si>
  <si>
    <t>PPTV korug. T-kus  600/250/45° 2H (bez těsnění)</t>
  </si>
  <si>
    <t>PPTV korug. T-kus  600/300/45° 2H (bez těsnění)</t>
  </si>
  <si>
    <t>PPTV korug. T-kus  600/400/45° 2H (bez těsnění)</t>
  </si>
  <si>
    <t>PPTV korug. T-kus  800/300/45° 2H (bez těsnění)</t>
  </si>
  <si>
    <t>PPTV korug. T-kus 1000/300/45° 1H (bez těsnění)</t>
  </si>
  <si>
    <t>PPTV korug. T-kus  160/160/90° 2H (bez těsnění)</t>
  </si>
  <si>
    <t>PPTV korug. T-kus  200/160/90° 2H (bez těsnění)</t>
  </si>
  <si>
    <t>PPTV korug. T-kus  200/200/90° 2H (bez těsnění)</t>
  </si>
  <si>
    <t>PPTV korug. T-kus  250/200/90° 2H (bez těsnění)</t>
  </si>
  <si>
    <t>PPTV korug. T-kus  250/250/90° 2H (bez těsnění)</t>
  </si>
  <si>
    <t>PPTV korug. T-kus  300/200/90° 2H (bez těsnění)</t>
  </si>
  <si>
    <t>PPTV korug. T-kus  300/250/90° 2H (bez těsnění)</t>
  </si>
  <si>
    <t>PPTV korug. T-kus  300/300/90° 2H (bez těsnění)</t>
  </si>
  <si>
    <t>PPTV korug. T-kus  400/200/90° 2H (bez těsnění)</t>
  </si>
  <si>
    <t>PPTV korug. T-kus  400/250/90° 2H (bez těsnění)</t>
  </si>
  <si>
    <t>PPTV korug. T-kus  400/300/90° 2H (bez těsnění)</t>
  </si>
  <si>
    <t>PPTV korug. T-kus  400/400/90° 2H (bez těsnění)</t>
  </si>
  <si>
    <t>PPTV korug. T-kus  500/200/90° 2H (bez těsnění)</t>
  </si>
  <si>
    <t>PPTV korug. T-kus  500/250/90° 2H (bez těsnění)</t>
  </si>
  <si>
    <t>PPTV korug. T-kus  500/300/90° 2H (bez těsnění)</t>
  </si>
  <si>
    <t>PPTV korug. T-kus  500/400/90° 2H (bez těsnění)</t>
  </si>
  <si>
    <t>PPTV korug. T-kus  500/500/90° 2H (bez těsnění)</t>
  </si>
  <si>
    <t>PPTV korug. T-kus  600/600/90° 2H (bez těsnění)</t>
  </si>
  <si>
    <t>PPTV korug. T-kus  800/300/90° 2H (bez těsnění)</t>
  </si>
  <si>
    <t>PPTV korug. T-kus  800/400/90° 2H (bez těsnění)</t>
  </si>
  <si>
    <t>PPTV korug. T-kus  800/500/90° 2H (bez těsnění)</t>
  </si>
  <si>
    <t>PPTV korug. T-kus  800/600/90° 2H (bez těsnění)</t>
  </si>
  <si>
    <t>PPTV korug. T-kus  800/800/90° 2H (bez těsnění)</t>
  </si>
  <si>
    <t>PPTV korug. T-kus 1000/300/90° 1H (bez těsnění)</t>
  </si>
  <si>
    <t>PPTV korug. T-kus -&gt; KG  160/160/45° 2H (bez těsnění)</t>
  </si>
  <si>
    <t>PPTV korug. T-kus -&gt; KG  200/160/45° 2H (bez těsnění)</t>
  </si>
  <si>
    <t>PPTV korug. T-kus -&gt; KG  200/200/45° 2H (bez těsnění)</t>
  </si>
  <si>
    <t>PPTV korug. T-kus -&gt; KG  250/160/45° 2H (bez těsnění)</t>
  </si>
  <si>
    <t>PPTV korug. T-kus -&gt; KG  250/200/45° 2H (bez těsnění)</t>
  </si>
  <si>
    <t>PPTV korug. T-kus -&gt; KG  250/250/45° 2H (bez těsnění)</t>
  </si>
  <si>
    <t>PPTV korug. T-kus -&gt; KG  300/160/45° 2H (bez těsnění)</t>
  </si>
  <si>
    <t>PPTV korug. T-kus -&gt; KG  300/200/45° 2H (bez těsnění)</t>
  </si>
  <si>
    <t>PPTV korug. T-kus -&gt; KG  300/250/45° 2H (bez těsnění)</t>
  </si>
  <si>
    <t>PPTV korug. T-kus -&gt; KG  400/160/45° 2H (bez těsnění)</t>
  </si>
  <si>
    <t>PPTV korug. T-kus -&gt; KG  400/200/45° 2H (bez těsnění)</t>
  </si>
  <si>
    <t>PPTV korug. T-kus -&gt; KG  400/250/45° 2H (bez těsnění)</t>
  </si>
  <si>
    <t>PPTV korug. T-kus -&gt; KG  500/160/45° 2H (bez těsnění)</t>
  </si>
  <si>
    <t>PPTV korug. T-kus -&gt; KG  500/200/45° 2H (bez těsnění)</t>
  </si>
  <si>
    <t>PPTV korug. T-kus -&gt; KG  500/250/45° 2H (bez těsnění)</t>
  </si>
  <si>
    <t>PPTV korug. T-kus -&gt; KG  600/160/45° 2H (bez těsnění)</t>
  </si>
  <si>
    <t>PPTV korug. T-kus -&gt; KG  600/200/45° 2H (bez těsnění)</t>
  </si>
  <si>
    <t>PPTV korug. T-kus -&gt; KG  600/250/45° 2H (bez těsnění)</t>
  </si>
  <si>
    <t>PPTV korug. T-kus -&gt; KG  800/200/45° 2H (bez těsnění)</t>
  </si>
  <si>
    <t>PPTV korug. T-kus -&gt; KG 1000/315/45° 1H (bez těsnění)</t>
  </si>
  <si>
    <t>PPTV korug. T-kus -&gt; KG  160/160/90° 2H (bez těsnění)</t>
  </si>
  <si>
    <t>PPTV korug. T-kus -&gt; KG  200/160/90° 2H (bez těsnění)</t>
  </si>
  <si>
    <t>PPTV korug. T-kus -&gt; KG  200/200/90° 2H (bez těsnění)</t>
  </si>
  <si>
    <t>PPTV korug. T-kus -&gt; KG  250/160/90° 2H (bez těsnění)</t>
  </si>
  <si>
    <t>PPTV korug. T-kus -&gt; KG  250/200/90° 2H (bez těsnění)</t>
  </si>
  <si>
    <t>PPTV korug. T-kus -&gt; KG  250/250/90° 2H (bez těsnění)</t>
  </si>
  <si>
    <t>PPTV korug. T-kus -&gt; KG  300/160/90° 2H (bez těsnění)</t>
  </si>
  <si>
    <t>PPTV korug. T-kus -&gt; KG  300/200/90° 2H (bez těsnění)</t>
  </si>
  <si>
    <t>PPTV korug. T-kus -&gt; KG  300/250/90° 2H (bez těsnění)</t>
  </si>
  <si>
    <t>PPTV korug. T-kus -&gt; KG  400/160/90° 2H (bez těsnění)</t>
  </si>
  <si>
    <t>PPTV korug. T-kus -&gt; KG  400/200/90° 2H (bez těsnění)</t>
  </si>
  <si>
    <t>PPTV korug. T-kus -&gt; KG  400/250/90° 2H (bez těsnění)</t>
  </si>
  <si>
    <t>PPTV korug. T-kus -&gt; KG  500/160/90° 2H (bez těsnění)</t>
  </si>
  <si>
    <t>PPTV korug. T-kus -&gt; KG  500/200/90° 2H (bez těsnění)</t>
  </si>
  <si>
    <t>PPTV korug. T-kus -&gt; KG  500/250/90° 2H (bez těsnění)</t>
  </si>
  <si>
    <t>PPTV korug. T-kus -&gt; KG  600/160/90° 2H (bez těsnění)</t>
  </si>
  <si>
    <t>PPTV korug. T-kus -&gt; KG  600/200/90° 2H (bez těsnění)</t>
  </si>
  <si>
    <t>PPTV korug. T-kus -&gt; KG  600/250/90° 2H (bez těsnění)</t>
  </si>
  <si>
    <t>PPTV korug. T-kus -&gt; KG  800/200/90° 2H (bez těsnění)</t>
  </si>
  <si>
    <t>PPTV korug. T-kus -&gt; KG 1000/200/90° 1H (bez těsnění)</t>
  </si>
  <si>
    <t>PPTV korug. přesuvka  160 2H (bez těsnění)</t>
  </si>
  <si>
    <t>PPTV korug. přesuvka  200 2H (bez těsnění)</t>
  </si>
  <si>
    <t>PPTV korug. přesuvka  250 2H (bez těsnění)</t>
  </si>
  <si>
    <t>PPTV korug. přesuvka  300 2H (bez těsnění)</t>
  </si>
  <si>
    <t>PPTV korug. přesuvka  400 2H (bez těsnění)</t>
  </si>
  <si>
    <t>PPTV korug. přesuvka  500 2H (bez těsnění)</t>
  </si>
  <si>
    <t>PPTV korug. přesuvka  600 2H (bez těsnění)</t>
  </si>
  <si>
    <t>PPTV korug. přesuvka  800 2H (bez těsnění)</t>
  </si>
  <si>
    <t>PPTV korug. přesuvka 1000 2H (bez těsnění)</t>
  </si>
  <si>
    <t>PPTV korug. spojka dvouhrdlá  160 2H (bez těsnění)</t>
  </si>
  <si>
    <t>PPTV korug. spojka dvouhrdlá  200 2H (bez těsnění)</t>
  </si>
  <si>
    <t>PPTV korug. spojka dvouhrdlá  250 2H (bez těsnění)</t>
  </si>
  <si>
    <t>PPTV korug. spojka dvouhrdlá  300 2H (bez těsnění)</t>
  </si>
  <si>
    <t>PPTV korug. spojka dvouhrdlá  400 2H (bez těsnění)</t>
  </si>
  <si>
    <t>PPTV korug. spojka dvouhrdlá  500 2H (bez těsnění)</t>
  </si>
  <si>
    <t>PPTV korug. spojka dvouhrdlá  600 2H (bez těsnění)</t>
  </si>
  <si>
    <t>PPTV korug. spojka dvouhrdlá  800 2H (bez těsnění)</t>
  </si>
  <si>
    <t>PPTV korug. spojka dvouhrdlá 1000 2H (bez těsnění)</t>
  </si>
  <si>
    <t>PPTV korug. redukce  200/160 2H (bez těsnění)</t>
  </si>
  <si>
    <t>PPTV korug. redukce  250/160 2H (bez těsnění)</t>
  </si>
  <si>
    <t>PPTV korug. redukce  250/200 2H (bez těsnění)</t>
  </si>
  <si>
    <t>PPTV korug. redukce  300/200 2H (bez těsnění)</t>
  </si>
  <si>
    <t>PPTV korug. redukce  300/250 2H (bez těsnění)</t>
  </si>
  <si>
    <t>PPTV korug. redukce  400/200 2H (bez těsnění)</t>
  </si>
  <si>
    <t>PPTV korug. redukce  400/250 2H (bez těsnění)</t>
  </si>
  <si>
    <t>PPTV korug. redukce  400/300 2H (bez těsnění)</t>
  </si>
  <si>
    <t>PPTV korug. redukce  500/300 2H (bez těsnění)</t>
  </si>
  <si>
    <t>PPTV korug. redukce  500/400 2H (bez těsnění)</t>
  </si>
  <si>
    <t>PPTV korug. redukce  600/400 2H (bez těsnění)</t>
  </si>
  <si>
    <t>PPTV korug. redukce  600/500 2H (bez těsnění)</t>
  </si>
  <si>
    <t>PPTV korug. redukce  800/600 2H (bez těsnění)</t>
  </si>
  <si>
    <t>PPTV korug. redukce 1000/600 2H (bez těsnění)</t>
  </si>
  <si>
    <t>PPTV korug. zátka/koncovka UNI  160 (bez těsnění)</t>
  </si>
  <si>
    <t>PP korugovaná zátka/koncovka univerzální</t>
  </si>
  <si>
    <t>PPTV korug. zátka/koncovka UNI  200 (bez těsnění)</t>
  </si>
  <si>
    <t>PPTV korug. zátka/koncovka UNI  250 (bez těsnění)</t>
  </si>
  <si>
    <t>PPTV korug. zátka/koncovka UNI  300 (bez těsnění)</t>
  </si>
  <si>
    <t>PPTV korug. zátka/koncovka UNI  400 (bez těsnění)</t>
  </si>
  <si>
    <t>PPTV korug. zátka/koncovka UNI  500 (bez těsnění)</t>
  </si>
  <si>
    <t>PPTV korug. zátka/koncovka UNI  600 (bez těsnění)</t>
  </si>
  <si>
    <t>PPTV korug. zátka  600 (bez těsnění)</t>
  </si>
  <si>
    <t>PPTV korug. zátka  800 (bez těsnění)</t>
  </si>
  <si>
    <t>PPTV korug. zátka 1000 (bez těsnění)</t>
  </si>
  <si>
    <t>PPTV korug. koncovka 800 (bez těsnění)</t>
  </si>
  <si>
    <t>PPTV korug. koncovka 1000 (bez těsnění)</t>
  </si>
  <si>
    <t>PP korug. přechod  KG/PP  160/160 do hrdla KG (bez těsnění)</t>
  </si>
  <si>
    <t>PP korug. přechod  KG/PP  200/200 do hrdla KG (bez těsnění)</t>
  </si>
  <si>
    <t>PP korug. přechod  KG/PP  250/250 do hrdla KG (bez těsnění)</t>
  </si>
  <si>
    <t>PP korug. přechod  KG/PP  315/300 do hrdla KG (bez těsnění)</t>
  </si>
  <si>
    <t>PP korug. přechod  KG/PP  400/400 do hrdla KG (bez těsnění)</t>
  </si>
  <si>
    <t>PP korug. přechod  KG/PP  500/500 do hrdla KG (bez těsnění)</t>
  </si>
  <si>
    <t>PP korug. přechod  KG/PP  630/600 do hrdla KG (bez těsnění)</t>
  </si>
  <si>
    <t>PP korug. přechod  KG/PP  800/800 do hrdla KG (bez těsnění)</t>
  </si>
  <si>
    <t>PP korugovaný přechod  KG/PP  160/160 do hrdla KG</t>
  </si>
  <si>
    <t>PP korug. přechod  PP/KG  160/160 na hl.konec KG (bez těsnění)</t>
  </si>
  <si>
    <t>PP korug. přechod  PP/KG  200/200 na hl.konec KG (bez těsnění)</t>
  </si>
  <si>
    <t>PP korug. přechod  PP/KG  250/250 na hl.konec KG (bez těsnění)</t>
  </si>
  <si>
    <t>PP korug. přechod  PP/KG  300/315 na hl.konec KG (bez těsnění)</t>
  </si>
  <si>
    <t>PP korug. přechod  PP/KG  400/400 na hl.konec KG (bez těsnění)</t>
  </si>
  <si>
    <t>PP korug. přechod  PP/KG  500/500 na hl.konec KG (bez těsnění)</t>
  </si>
  <si>
    <t>PP korug. přechod  PP/KG  600/630 na hl.konec KG (bez těsnění)</t>
  </si>
  <si>
    <t>PP korug. přechod  PP/KG  800/800 na hl.konec KG (bez těsnění)</t>
  </si>
  <si>
    <t>PP korug. přechod PP/KG  200/160 KG hrdlo do PP hrdla (bez těsnění)</t>
  </si>
  <si>
    <t>PP korug. přechod PP/KG  200/200 KG hrdlo do PP hrdla (bez těsnění)</t>
  </si>
  <si>
    <t>PP korug. přechod PP/KG  250/160 KG hrdlo do PP hrdla (bez těsnění)</t>
  </si>
  <si>
    <t>PP korug. přechod PP/KG  250/200 KG hrdlo do PP hrdla (bez těsnění)</t>
  </si>
  <si>
    <t>PP korug. přechod PP/KG  250/250 KG hrdlo do PP hrdla (bez těsnění)</t>
  </si>
  <si>
    <t>PP korug. přechod PP/KG  300/160 KG hrdlo do PP hrdla (bez těsnění)</t>
  </si>
  <si>
    <t>PP korug. přechod PP/KG  300/200 KG hrdlo do PP hrdla (bez těsnění)</t>
  </si>
  <si>
    <t>PP korug. přechod PP/KG  300/250 KG hrdlo do PP hrdla (bez těsnění)</t>
  </si>
  <si>
    <t>PP korug. přechod PP/KG  300/315 KG hrdlo do PP hrdla (bez těsnění)</t>
  </si>
  <si>
    <t>PP korug. přechod PP/KG  400/160 KG hrdlo do PP hrdla (bez těsnění)</t>
  </si>
  <si>
    <t>PP korug. přechod PP/KG  400/200 KG hrdlo do PP hrdla (bez těsnění)</t>
  </si>
  <si>
    <t>PP korug. přechod PP/KG  400/315 KG hrdlo do PP hrdla (bez těsnění)</t>
  </si>
  <si>
    <t>PP korug. přechod PP/KG  400/400 KG hrdlo do PP hrdla (bez těsnění)</t>
  </si>
  <si>
    <t>PP korug. přechod PP/KG  500/160 KG hrdlo do PP hrdla (bez těsnění)</t>
  </si>
  <si>
    <t>PP korug. přechod PP/KG  500/315 KG hrdlo do PP hrdla (bez těsnění)</t>
  </si>
  <si>
    <t>PP korug. přechod PP/KG  500/500 KG hrdlo do PP hrdla (bez těsnění)</t>
  </si>
  <si>
    <t>PP korug. přechod PP/KG  600/160 KG hrdlo do PP hrdla (bez těsnění)</t>
  </si>
  <si>
    <t>PP korug. přechod PP/KG  600/315 KG hrdlo do PP hrdla (bez těsnění)</t>
  </si>
  <si>
    <t>PP korug. přechod PP/KG  800/315 KG hrdlo do PP hrdla (bez těsnění)</t>
  </si>
  <si>
    <t>PP korug. přechod PP/KG 1000/200 KG hrdlo do PP hrdla (bez těsnění)</t>
  </si>
  <si>
    <t>PP korugovaný přechod PP/KG  200/160 KG hrdlo do PP hrdla (bez těsnění)</t>
  </si>
  <si>
    <t>PP korug. šachtová vložka  160/100</t>
  </si>
  <si>
    <t>PP korug. šachtová vložka  200/100</t>
  </si>
  <si>
    <t>PP korug. šachtová vložka  250/130</t>
  </si>
  <si>
    <t>PP korug. šachtová vložka  300/140</t>
  </si>
  <si>
    <t>PP korug. šachtová vložka  400/190</t>
  </si>
  <si>
    <t>PP korug. šachtová vložka  500/215</t>
  </si>
  <si>
    <t>PP korug. šachtová vložka  600/260</t>
  </si>
  <si>
    <t>PP korug. šachtová vložka  800/310</t>
  </si>
  <si>
    <t>PP korugovaná šachtová vložka</t>
  </si>
  <si>
    <t>PP korug. pryžové těsnění  160</t>
  </si>
  <si>
    <t>PP korug. pryžové těsnění  200</t>
  </si>
  <si>
    <t>PP korug. pryžové těsnění  250</t>
  </si>
  <si>
    <t>PP korug. pryžové těsnění  300</t>
  </si>
  <si>
    <t>PP korug. pryžové těsnění  400</t>
  </si>
  <si>
    <t>PP korug. pryžové těsnění  500</t>
  </si>
  <si>
    <t>PP korug. pryžové těsnění  600</t>
  </si>
  <si>
    <t>PP korug. pryžové těsnění  800</t>
  </si>
  <si>
    <t>PP korug. pryžové těsnění 1000</t>
  </si>
  <si>
    <t>Těsnění IN-SITU KG</t>
  </si>
  <si>
    <t>KG sedl.odbočka CITY KORUG/KG 200/160 (vrták d152)</t>
  </si>
  <si>
    <t>KG sedl.odbočka CITY KORUG/KG 250/160 (vrták d152)</t>
  </si>
  <si>
    <t>KG sedl.odbočka CITY KG/KG 200/160 (vrták d152)</t>
  </si>
  <si>
    <t>KG sedl.odbočka CITY KG/KG 250/160 (vrták d152)</t>
  </si>
  <si>
    <t>KG sedl.odbočka CITY KG/KG 315/160 (vrták d152)</t>
  </si>
  <si>
    <t>KG sedl.odbočka CITY KG/KG 400/160 (vrták d152)</t>
  </si>
  <si>
    <t>KG sedlová odbočka CITY KORUG/KG a KG/KG</t>
  </si>
  <si>
    <t>KG sedl.odbočka EASYCLIP 1A1 KG160 ID+OD300K/P 5-30max</t>
  </si>
  <si>
    <t>KG sedl.odbočka EASYCLIP 1A2 KG 200 ID+OD300K/P 5-30max</t>
  </si>
  <si>
    <t>KG sedl.odbočka EASYCLIP 1C1 KG 160 ID300 B 40-80</t>
  </si>
  <si>
    <t>KG sedl.odbočka EASYCLIP 1C2 KG 200 ID300 B 40-80</t>
  </si>
  <si>
    <t>KG sedl.odbočka EASYCLIP 1D1 KG 160 OD400K/P 6-35max</t>
  </si>
  <si>
    <t>KG sedl.odbočka EASYCLIP 1D2 KG 200 OD400K/P 6-35max</t>
  </si>
  <si>
    <t>KG sedl.odbočka EASYCLIP 1E1 KG 160 ID400 B/K 30-80</t>
  </si>
  <si>
    <t>KG sedl.odbočka EASYCLIP 1E2 KG 200 ID400 B/K 30-80</t>
  </si>
  <si>
    <t>KG sedl.odbočka EASYCLIP 1G1 KG 160 OD500-630K/P 50max</t>
  </si>
  <si>
    <t>KG sedl.odbočka EASYCLIP 1G2 KG 200 OD500-630K/P 50max</t>
  </si>
  <si>
    <t>KG sedl.odbočka EASYCLIP 1H1 KG 160 ID500-600 B/K 40-100</t>
  </si>
  <si>
    <t>KG sedl.odbočka EASYCLIP 1H2 KG 200 ID500-600 B/K 40-100</t>
  </si>
  <si>
    <t>KG sedl.odbočka EASYCLIP 1J1  KG 160 OD710 P 12-50</t>
  </si>
  <si>
    <t>KG sedl.odbočka EASYCLIP 1J2  KG 200 OD710 P 12-50</t>
  </si>
  <si>
    <t>KG sedl.odbočka EASYCLIP 1K1 KG 160 ID+OD700-1000B/K50-100max</t>
  </si>
  <si>
    <t>KG sedl.odbočka EASYCLIP 1K2 KG 200 ID+OD700-1000B/K50-100max</t>
  </si>
  <si>
    <t>KG sedlová odbočka EASYCLIP</t>
  </si>
  <si>
    <t>Geotextilie, folie a vodiče</t>
  </si>
  <si>
    <t>m2</t>
  </si>
  <si>
    <t>FOLIE s potiskem BLESK červená 220mm x 100m</t>
  </si>
  <si>
    <t>FOLIE s potiskem KANALIZACE šedá 300mm x 100m</t>
  </si>
  <si>
    <t>FOLIE s potiskem POZOR PLYN žlutá 220mm x 100m</t>
  </si>
  <si>
    <t>FOLIE s potiskem POZOR VODA bílá 300mm x 100m</t>
  </si>
  <si>
    <t>FOLIE s potiskem POZOR VODA modrá 300mm x 100m</t>
  </si>
  <si>
    <t>FOLIE s potiskem ZÁKAZ VSTUPU červenobílá  80mm x 100m</t>
  </si>
  <si>
    <t>VODIČ CY 2,5 žlutozelený H07V-U (100m/bal)</t>
  </si>
  <si>
    <t>VODIČ CY 4,0 žlutozelený H07V-U (100m/bal)</t>
  </si>
  <si>
    <t>VODIČ CY 6,0 žlutozelená H07V-U (100m/bal)</t>
  </si>
  <si>
    <t>FOLIE s potiskem</t>
  </si>
  <si>
    <t>VODIČE CY žlutozelené</t>
  </si>
  <si>
    <t>PE-HD 100 a PE-HD 80 vodovodní a kanalizační trubky</t>
  </si>
  <si>
    <t>PE-RC 100 vodovodní a kanalizační trubky</t>
  </si>
  <si>
    <t>PE-RC 100 typ RC 2 vodovodní a kanalizační trubky</t>
  </si>
  <si>
    <t>HT PP tvarovky d 32 - d 160</t>
  </si>
  <si>
    <t>OBJÍMKA dvoušr.  20-23mm 1/2" M8</t>
  </si>
  <si>
    <t>OBJÍMKA dvoušr.  25-30mm 3/4" M8</t>
  </si>
  <si>
    <t>OBJÍMKA dvoušr.  31-38mm 1" M8</t>
  </si>
  <si>
    <t>OBJÍMKA dvoušr.  40-46mm 5/4" M8</t>
  </si>
  <si>
    <t>OBJÍMKA dvoušr.  48-53mm 6/4" M8</t>
  </si>
  <si>
    <t>OBJÍMKA dvoušr.  60-64mm 2" M8/M10</t>
  </si>
  <si>
    <t>OBJÍMKA dvoušr.  72-78mm 2 1/2" M8/M10</t>
  </si>
  <si>
    <t>OBJÍMKA dvoušr.  87-92mm 3" M8/M10</t>
  </si>
  <si>
    <t>OBJÍMKA dvoušr. 102-116mm 4" M8/M10</t>
  </si>
  <si>
    <t>OBJÍMKA dvoušr. 121-127mm M8/M10</t>
  </si>
  <si>
    <t>OBJÍMKA dvoušr. 133-141mm 5" M8/M10</t>
  </si>
  <si>
    <t>OBJÍMKA dvoušr. 159-168mm 6¨ M8/M10</t>
  </si>
  <si>
    <t>OBJÍMKA dvoušr. 182-188mm M8/M10</t>
  </si>
  <si>
    <t>OBJÍMKA dvoušr. 193-203mm M8/M10</t>
  </si>
  <si>
    <t>OBJÍMKA dvoušr. 204-210mm 8" M8/M10</t>
  </si>
  <si>
    <t>OBJÍMKA kluzná dvoušr.  40-46mm M8/M10</t>
  </si>
  <si>
    <t>OBJÍMKA kluzná dvoušr.  48-53mm M8/M10</t>
  </si>
  <si>
    <t>OBJÍMKA kluzná dvoušr.  63mm M8/M10</t>
  </si>
  <si>
    <t>OBJÍMKA kluzná dvoušr.  75mm M8/M10</t>
  </si>
  <si>
    <t>OBJÍMKA kluzná dvoušr.  90mm M8/M10</t>
  </si>
  <si>
    <t>OBJÍMKA kluzná dvoušr. 110mm M8/M10</t>
  </si>
  <si>
    <t>OBJÍMKA kluzná dvoušr. 125mm M8/M10</t>
  </si>
  <si>
    <t>OBJÍMKA kluzná dvoušr. 160mm M8/M10</t>
  </si>
  <si>
    <t>OBJÍMKA kluzná dvoušr. 200mm M8/M10</t>
  </si>
  <si>
    <t>ŠROUB kombi M 8x 60mm TORX</t>
  </si>
  <si>
    <t>ŠROUB kombi M 8x 80mm TORX</t>
  </si>
  <si>
    <t>ŠROUB kombi M 8x100mm TORX</t>
  </si>
  <si>
    <t>ŠROUB kombi M 8x120mm TORX</t>
  </si>
  <si>
    <t>ŠROUB kombi M 8x160mm TORX</t>
  </si>
  <si>
    <t>ŠROUB kombi M10x 60mm TORX</t>
  </si>
  <si>
    <t>ŠROUB kombi M10x 80mm TORX</t>
  </si>
  <si>
    <t>ŠROUB kombi M10x100mm TORX</t>
  </si>
  <si>
    <t>ŠROUB kombi M10x120mm TORX</t>
  </si>
  <si>
    <t>ŠROUB kombi M10x160mm TORX</t>
  </si>
  <si>
    <t>TYČ závitová M 8×1000mm ZB 4.8</t>
  </si>
  <si>
    <t>TYČ závitová M10×1000mm ZB 4.8</t>
  </si>
  <si>
    <t xml:space="preserve">MATICE spojovací M 8×13×24 DIN 6334 </t>
  </si>
  <si>
    <t xml:space="preserve">MATICE spojovací M10×17×30 DIN 6334 </t>
  </si>
  <si>
    <t>HMOŽDINKA 10mm černá (plato 10 ks)</t>
  </si>
  <si>
    <t>HMOŽDINKA 12mm černá (plato 10 ks)</t>
  </si>
  <si>
    <t>NOSNÍK pozink 28/30×2000mm 1.75</t>
  </si>
  <si>
    <t>NOSNÍK pozink 28/30×3000mm 1.75</t>
  </si>
  <si>
    <t>NOSNÍK pozink 38/40×2000mm 2.00</t>
  </si>
  <si>
    <t>NOSNÍK pozink 38/40×3000mm 2.00</t>
  </si>
  <si>
    <t>ŽLAB podpůrný d 20×2000mm pozink</t>
  </si>
  <si>
    <t>ŽLAB podpůrný d 25×2000mm pozink</t>
  </si>
  <si>
    <t>ŽLAB podpůrný d 32×2000mm pozink</t>
  </si>
  <si>
    <t>ŽLAB podpůrný d 40×2000mm pozink</t>
  </si>
  <si>
    <t>ŽLAB podpůrný d 50×2000mm pozink</t>
  </si>
  <si>
    <t>ŽLAB podpůrný d 63×2000mm pozink</t>
  </si>
  <si>
    <t>ŽLAB podpůrný d 75×2000mm pozink</t>
  </si>
  <si>
    <t>ŽLAB podpůrný d 90×2000mm pozink</t>
  </si>
  <si>
    <t>OBJÍMKA dvoušroubová M8/M10</t>
  </si>
  <si>
    <t>OBJÍMKA kluzná dvoušroubová M8/M10</t>
  </si>
  <si>
    <t>ŠROUB kombi M8, M10 TORX</t>
  </si>
  <si>
    <t>TYČ závitová M8, M10 ZB 4.8</t>
  </si>
  <si>
    <t>MATICE spojovací M8, M10</t>
  </si>
  <si>
    <t>HMOŽDINKA černá - plato 10 ks</t>
  </si>
  <si>
    <t>NOSNÍK pozink</t>
  </si>
  <si>
    <t>ŽLAB podpůrný pozink</t>
  </si>
  <si>
    <t>Uliční vpusti KASI</t>
  </si>
  <si>
    <t>UV Spodní díl BU42A pro ul. vpusť s odkalištěm</t>
  </si>
  <si>
    <t>UV Spodní díl BU41AP s vložkou na KG 160</t>
  </si>
  <si>
    <t>UV Spodní díl BU41A univerz. DN 150 bez vložky</t>
  </si>
  <si>
    <t>UV Spodní díl BU1DP s vložkou na KG 200</t>
  </si>
  <si>
    <t>UV Spodní díl BU41D univerz. DN 200 bez vložky</t>
  </si>
  <si>
    <t>UV Přípojný díl BU3AP s vložkou na KG160</t>
  </si>
  <si>
    <t>UV Přípojný díl BU3A univerz. DN 150 bez vložky</t>
  </si>
  <si>
    <t>UV Přípojný díl BU3S15P se záp.uzávěrou KG160</t>
  </si>
  <si>
    <t>UV Přípojný díl BU3AP s vložkou na KG200</t>
  </si>
  <si>
    <t>UV Přípojný díl BU43D univerz. DN 200 bez vložky</t>
  </si>
  <si>
    <t>UV Přípojný díl BU3S20P se záp.uzávěrou KG200</t>
  </si>
  <si>
    <t>UV Střední skruž BU46B  stavební výšky 20 cm</t>
  </si>
  <si>
    <t>UV Střední skruž BU46A stavební výšky 30 cm</t>
  </si>
  <si>
    <t>UV Střední skruž BU46D stavební výšky 57 cm</t>
  </si>
  <si>
    <t>UV Horní skruž BU45C 20 cm pod mříže 50/50</t>
  </si>
  <si>
    <t>UV Horní skruž BU45B 30 cm pod mříže 50/50</t>
  </si>
  <si>
    <t>UV Horní skruž BU5D 57 cm pod mříže 50/50</t>
  </si>
  <si>
    <t>UV Přechodový díl BUK11A pod mříže 50/30</t>
  </si>
  <si>
    <t>UV Vyr. prstenec BUP10B pod mříže 50/30</t>
  </si>
  <si>
    <t>UV Vyr. prstenec BUP10A pod mříže 50/50</t>
  </si>
  <si>
    <t>UV Mříž KM01 50x50 D400 DIN 19583-9/13 rovná š.35mm</t>
  </si>
  <si>
    <t>UV Mříž KM02 50x50 C250 DIN 19583-9/11 rovná š 36mm</t>
  </si>
  <si>
    <t>UV Mříž KM03 50x30 C250 rovná DIN 19594-1</t>
  </si>
  <si>
    <t>UV Mříž KM11RD D400 dálniční lomená</t>
  </si>
  <si>
    <t>UV Mříž KM12 Europa 50x50 D400 EN 124 rovná bez pantu š.35mm</t>
  </si>
  <si>
    <t>UV Mříž KM12P Europa 50x50 D400 EN 124 rovná  s pantem š.35mm</t>
  </si>
  <si>
    <t>UV Mříž KM13 Europa 50x50 C250 EN124 rovná bez pantu š.35mm</t>
  </si>
  <si>
    <t>UV Mříž KM13P Europa 50x50 C250 EN124 rovná s pantem š.35mm</t>
  </si>
  <si>
    <t>UV Mříž KM14P Europa 50x50 D400 EN 124 rovná  s pantem š.16mm</t>
  </si>
  <si>
    <t>UV Mříž KM15 Europa 50x50 D400 EN 124 prohnutá bez pantu š.35mm</t>
  </si>
  <si>
    <t>UV Mříž KM15P Europa 50x50 D400 EN 124 prohnutá s pantem š.35mm</t>
  </si>
  <si>
    <t>UV Mříž KM18P Europa 50x30 D400 EN124 rovná s pantem š,34mm</t>
  </si>
  <si>
    <t>UV Mříž KMA A15 dvorní 30x30 s osazením na koš</t>
  </si>
  <si>
    <t>UV Mříž plast ROVASCO M508D vč.rámu BEGU 505x505mm</t>
  </si>
  <si>
    <t>UV Vpusť obrubníková NISA B125/C250 stružková VS4951</t>
  </si>
  <si>
    <t>UV Vpusť obrubníková RADBUZA B 125 zkosená 3023/KN</t>
  </si>
  <si>
    <t>UV Kalový koš pozink vysoký UA4V 60cm pro mříže 50x50</t>
  </si>
  <si>
    <t>UV Kalový koš plast vysoký UA4P 60cm pro mříže 50x50</t>
  </si>
  <si>
    <t>UV Kalový koš pozink nízký UB1 pro mříže 50x50</t>
  </si>
  <si>
    <t>UV Kalový koš plast nízký UB1P pro mříže 50x50</t>
  </si>
  <si>
    <t>UV Kalový koš pozink vysoký UC3 pro mříže 30x50</t>
  </si>
  <si>
    <t>UV Kalový koš pozink nízký UD1 pro mříže 30x50</t>
  </si>
  <si>
    <t>UV Kalový koš pozink vysoký UL 42cm pro mříže 30x30</t>
  </si>
  <si>
    <t>UV Kalový koš pozink nízký UK 25cm pro mříže 30x30</t>
  </si>
  <si>
    <t>Poklop KAB01-BG/BG bez odvětrání A15</t>
  </si>
  <si>
    <t>Poklop KBB01-BG/BG bez odvětrání B125</t>
  </si>
  <si>
    <t>Poklop KBB02-BG/BG s odvětráním B125</t>
  </si>
  <si>
    <t>Poklop KDB01-BG/BG s odvětráním D400</t>
  </si>
  <si>
    <t>Poklop KDB02-BG/BG bez odvětrání D400</t>
  </si>
  <si>
    <t>Poklop KAL02 EN 124 A15 GU bez o.</t>
  </si>
  <si>
    <t>Poklop KBL03-GU/GU B125 bez odvětrání</t>
  </si>
  <si>
    <t>Poklop KBL71B EUROPA B125 bez odv.čep</t>
  </si>
  <si>
    <t>Poklop KDL71B EUROPA D400 bez odv.čep</t>
  </si>
  <si>
    <t>Poklop KDL72B EUROPA D400 s odv.čep</t>
  </si>
  <si>
    <t>Mříž KDA8MB EUROPA EN 124 D400 kruh.s osaz.čep</t>
  </si>
  <si>
    <t>Mříž KDK7MB EUROPA EN 124 D400 kruh.s osaz.čep</t>
  </si>
  <si>
    <t>Vyr.prstenec DIN4034-AR-V 625x 40</t>
  </si>
  <si>
    <t>Vyr.prstenec DIN4034-AR-V 625x 60</t>
  </si>
  <si>
    <t>Vyr.prstenec DIN4034-AR-V 625x 80</t>
  </si>
  <si>
    <t>Vyr.prstenec DIN4034-AR-V 625x100</t>
  </si>
  <si>
    <t>Vyr.prstenec DIN4034-AR-V 625x120</t>
  </si>
  <si>
    <t>Vyr.prstenec DIN4034-AR-V 625x60/100 šikmý</t>
  </si>
  <si>
    <t>Vyr.prstenec vzor PRAHA 625x 40</t>
  </si>
  <si>
    <t>Vyr.prstenec vzor PRAHA 625x 60</t>
  </si>
  <si>
    <t>Vyr.prstenec vzor PRAHA 625x 80</t>
  </si>
  <si>
    <t>Vyr.prstenec vzor PRAHA 625x100</t>
  </si>
  <si>
    <t>Vyr.prstenec vzor PRAHA 625x120</t>
  </si>
  <si>
    <t>Vyr.prstenec vzor PRAHA 625x60/100 šikmý</t>
  </si>
  <si>
    <t>Lapač nečistot ULL lehký pro kruhové mříže a poklopy</t>
  </si>
  <si>
    <t>Lapač nečistot ULT těžký pro kruhové mříže a poklopy</t>
  </si>
  <si>
    <t>Spodní díl s odkalištěm</t>
  </si>
  <si>
    <t>Spodní díl s vložkou na KG</t>
  </si>
  <si>
    <t>Spodní díl univerzální bez vložky</t>
  </si>
  <si>
    <t>Přípojný díl s vložkou na KG</t>
  </si>
  <si>
    <t>Přípojný díl univerzální bez vložky</t>
  </si>
  <si>
    <t>Přípojný díl se zápachovou uzávěrou</t>
  </si>
  <si>
    <t xml:space="preserve">Střední skruž </t>
  </si>
  <si>
    <t>Horní skruž pod mříže 50/50</t>
  </si>
  <si>
    <t>Přechodový díl pod mříže 50/30</t>
  </si>
  <si>
    <t>Vyryrovnávací prstenec pod mříže 50/50</t>
  </si>
  <si>
    <t>Mříž typ DIN 19583-9 rovná 50/50</t>
  </si>
  <si>
    <t>Mříž typ DIN 19594-1 rovná 50/30</t>
  </si>
  <si>
    <t>Mříž Europa EN124 rovná s pantem š.16mm 50/50</t>
  </si>
  <si>
    <t>Mříž Europa EN124 rovná s pantem/bez pantu š.35mm 50/50</t>
  </si>
  <si>
    <t>Mříž Europa EN124 prohnutá s pantem/bez pantu š.35mm 50/50</t>
  </si>
  <si>
    <t>Mříž Europa EN124 rovná s pantem š.34mm 50/30</t>
  </si>
  <si>
    <t>Mříž dálniční lomená</t>
  </si>
  <si>
    <t>Vyrovnávací prstenec pod mříže 50/30</t>
  </si>
  <si>
    <t>Mříž dvorní 30x30 s osazením na koš</t>
  </si>
  <si>
    <t>Mříž plast ROVASCO 50/50</t>
  </si>
  <si>
    <t>Vpusť obrubníková NISA stružková</t>
  </si>
  <si>
    <t>Vpusť obrubníková RADBUZA zkosená</t>
  </si>
  <si>
    <t>UV Kalový koš pozink vysoký/nízký pro mříže 30x50</t>
  </si>
  <si>
    <t>Kalový koš pozink vysoký/nízký pro mříže 30x30</t>
  </si>
  <si>
    <t>UV Mříž KMB B125 dvorní 30x30 s osazením na koš</t>
  </si>
  <si>
    <t>Betonové poklopy, mříže a vyrovnávací prstence DN600 - KASI</t>
  </si>
  <si>
    <t>Poklop Standard BG/BG A15</t>
  </si>
  <si>
    <t>Poklop Standard BG/BG B125</t>
  </si>
  <si>
    <t>Poklop Standard BG/BG D400</t>
  </si>
  <si>
    <t>Mříž litina GU/GU D400</t>
  </si>
  <si>
    <t>Poklop Standard litina GU/GU A15</t>
  </si>
  <si>
    <t>Poklop Standard litina GU/GU B125</t>
  </si>
  <si>
    <t>Poklop Europa litina GU/GU B125</t>
  </si>
  <si>
    <t>Poklop Europa litina GU/GU D400</t>
  </si>
  <si>
    <t>Lapač nečistot pro kruhové mříže a poklopy</t>
  </si>
  <si>
    <t>Vyrovnávací prstence DIN4034 AR-V s drážkou</t>
  </si>
  <si>
    <t>Vyrovnávací prstenec vzor PRAHA AR-P</t>
  </si>
  <si>
    <t>Šacht.dno hladké přímé DN 400/160 KG PROFIL</t>
  </si>
  <si>
    <t>Šacht.dno hladké přímé DN 400/200 KG PROFIL</t>
  </si>
  <si>
    <t>PP Šachta s hladkým prodloužením DN 400 KG PROFIL</t>
  </si>
  <si>
    <t>Šacht.dno hladké přímé DN 400 KG PROFIL</t>
  </si>
  <si>
    <t>Šacht.dno hladké sběrné DN 400/3x160 KG PROFIL</t>
  </si>
  <si>
    <t>Šacht.dno hladké sběrné DN 400/3x200 KG PROFIL</t>
  </si>
  <si>
    <t>Šacht.prodloužení hladké PVC d 400/3,0m</t>
  </si>
  <si>
    <t>PP Šachta s korugovaným prodloužením DN 315 KG PROFIL</t>
  </si>
  <si>
    <t>Šacht.dno korug. přímé DN 315/160 KG PROFIL</t>
  </si>
  <si>
    <t>Šacht.dno hladké sběrné DN 400 KG PROFIL</t>
  </si>
  <si>
    <t>Šacht.prodloužení hladké PVC d 400</t>
  </si>
  <si>
    <t>Šacht.poklop PP d 400mm A15 na HLADKÉ prodl.</t>
  </si>
  <si>
    <t>Šacht.dno korug. přímé DN 315/200 KG PROFIL</t>
  </si>
  <si>
    <t>Šacht.dno korug. sběrné DN 315/3x160 KG PROFIL</t>
  </si>
  <si>
    <t>PP Šachta s hladkým prodloužením DN 315 KG</t>
  </si>
  <si>
    <t>Šacht.dno hladké přímé DN 315/160 KG</t>
  </si>
  <si>
    <t>Šacht.dno hladké přímé DN 315 KG</t>
  </si>
  <si>
    <t>Šacht.dno hladké sběrné DN 315/3x160 KG</t>
  </si>
  <si>
    <t>Šacht.dno hladké sběrné DN 315 KG</t>
  </si>
  <si>
    <t>Šacht.prodloužení hladké PVC d 315/1,0m</t>
  </si>
  <si>
    <t>Šacht.prodloužení hladké PVC d 315/2,0m</t>
  </si>
  <si>
    <t>Šacht.prodloužení hladké PVC d 315/3,0m</t>
  </si>
  <si>
    <t>Šacht.prodloužení hladké PVC d 315/6,0m</t>
  </si>
  <si>
    <t>Šacht.prodloužení hladké PVC d 315</t>
  </si>
  <si>
    <t>Šacht.poklop PP d 315mm A15 na HLADKÉ prodl.</t>
  </si>
  <si>
    <t>Pryž.manžeta 400x315mm k teleskopům PROFIL</t>
  </si>
  <si>
    <t>Šacht.teleskop d 315mm s lit.pokl. A15 bez manžety PROFIL</t>
  </si>
  <si>
    <t>Šacht.teleskop d 315mm s lit.pokl. B125 bez manžety PROFIL</t>
  </si>
  <si>
    <t>Šacht.teleskop d 315mm s lit.pokl. D400 bez manžety PROFIL</t>
  </si>
  <si>
    <t>Šacht.teleskop d 315mm A15 s mříží bez manžety PROFIL</t>
  </si>
  <si>
    <t>Šacht.teleskop d 315mm B125 s mříží bez manžety PROFIL</t>
  </si>
  <si>
    <t>Šacht.teleskop d 315mm D400 s mříží bez manžety PROFIL</t>
  </si>
  <si>
    <t>Šacht.teleskop d 315mm s litinovým poklopem bez manžety</t>
  </si>
  <si>
    <t>Šacht.poklop PP d 315mm A15 na HLADKÉ prodloužení</t>
  </si>
  <si>
    <t>Šacht.dno korug. sběrné DN 315/3x200 KG PROFIL</t>
  </si>
  <si>
    <t>Šacht.dno korug. sběrné DN 315 KG</t>
  </si>
  <si>
    <t>Šacht.dno korug. přímé DN 315 KG</t>
  </si>
  <si>
    <t>Šacht.prodloužení korug. PP DN 315/1,0m 1V PROFIL</t>
  </si>
  <si>
    <t>Šacht.prodloužení korug. PP DN 315/2,0m 1V PROFIL</t>
  </si>
  <si>
    <t>Šacht.prodloužení korug. PP DN 315/3,0m 1V PROFIL</t>
  </si>
  <si>
    <t>Šacht.prodloužení korug. PP DN 315/6,0m 1V PROFIL</t>
  </si>
  <si>
    <t>Šacht.prodloužení korug. PP DN 315 1V</t>
  </si>
  <si>
    <t>Šacht.poklop PP d 315mm A15 na KORUG. prodl. PROFIL</t>
  </si>
  <si>
    <t>Šacht.poklop PP d 315mm A15 na KORUG. prodloužení PROFIL</t>
  </si>
  <si>
    <t>Pryž.těsnění k telesk.300/korug.prodl. DN 315 PROFIL</t>
  </si>
  <si>
    <t>Pryžové těsnění k teleskopům 300/korug.prodl. DN 315 PROFIL</t>
  </si>
  <si>
    <t>Šacht.záslepka dna korug. prodloužení DN 315 PROFIL</t>
  </si>
  <si>
    <t>Kalový koš PLAST vysoký/nízký pro mříže 50x50</t>
  </si>
  <si>
    <t>Kalový koš POZINK  vysoký/nízký pro mříže 50x50</t>
  </si>
  <si>
    <t>Šacht.dno korug. přímé DN 425/160 KG PROFIL</t>
  </si>
  <si>
    <t>Šacht.dno korug. přímé DN 425/200 KG PROFIL</t>
  </si>
  <si>
    <t>Šacht.dno korug. přímé DN 425/250 KG PROFIL</t>
  </si>
  <si>
    <t>Šacht.dno korug. přímé DN 425/315 KG PROFIL</t>
  </si>
  <si>
    <t>Šacht.dno korug. přímé DN 425/400 KG PROFIL</t>
  </si>
  <si>
    <t>PP Šachta s korugovaným prodloužením PR 425 KG PROFIL</t>
  </si>
  <si>
    <t>Šacht.dno korug. přímé DN 425 KG</t>
  </si>
  <si>
    <t>Šacht.dno korug. sběrné DN 425/3x160 KG PROFIL</t>
  </si>
  <si>
    <t>Šacht.dno korug. sběrné DN 425/3x200 KG PROFIL</t>
  </si>
  <si>
    <t>Šacht.dno korug. sběrné DN 425/3x250 KG PROFIL</t>
  </si>
  <si>
    <t>Šacht.dno korug. sběrné DN 425/3x315 KG PROFIL</t>
  </si>
  <si>
    <t>Šacht.prodloužení korug. PP DN 425/1,0m 1V PROFIL</t>
  </si>
  <si>
    <t>Šacht.prodloužení korug. PP DN 425/2,0m 1V PROFIL</t>
  </si>
  <si>
    <t>Šacht.prodloužení korug. PP DN 425/3,0m 1V PROFIL</t>
  </si>
  <si>
    <t>Šacht.prodloužení korug. PP DN 425/6,0m 1V PROFIL</t>
  </si>
  <si>
    <t>Šacht.dno korug. sběrné DN 425 KG PROFIL</t>
  </si>
  <si>
    <t>Šacht.prodloužení korug. PP DN 425 1V PROFIL</t>
  </si>
  <si>
    <t>Šacht.poklop PP d 425mm A15 na KORUG.prodl. PROFIL</t>
  </si>
  <si>
    <t>Pryž.těsnění k telesk.400/korug.prodl. DN 425 PROFIL</t>
  </si>
  <si>
    <t>Pryžové těsnění k telesk.400/korug.prodl. DN 425 PROFIL</t>
  </si>
  <si>
    <t>Šacht.teleskop d 400/425 s lit.pokl. B125 kruh bez manžety PROFIL</t>
  </si>
  <si>
    <t>Šacht.teleskop d 400/425 s lit.pokl. D400 kruh bez manžety PROFIL</t>
  </si>
  <si>
    <t>Šacht.teleskop d 400/425 B125 kruh.s mříží bez manžety PROFIL</t>
  </si>
  <si>
    <t>Šacht.teleskop d 400/425 D400 kruh.s mříží bez manžety PROFIL</t>
  </si>
  <si>
    <t>Šacht.teleskop d 400/425 s lit.poklopem/mříží kruh bez manžety PROFIL</t>
  </si>
  <si>
    <t>Pryž.manžeta pro KORUG.prodl.425/315 PROFIL</t>
  </si>
  <si>
    <t>Pryžová manžeta pro KORUG.prodl.425/315 PROFIL</t>
  </si>
  <si>
    <t>PVC studniční trubky typ L s hladkým hrdlem perforované - štěrbina 0,6mm</t>
  </si>
  <si>
    <t>TR stud.PVC typ L perf. 110x4,2mm 4m štěrbina 0,6mm hl.hrdlo</t>
  </si>
  <si>
    <t>TR stud.PVC typ L perf. 125x4,0mm 4m štěrbina 0,6mm hl.hrdlo</t>
  </si>
  <si>
    <t>TR stud.PVC typ L perf. 140x5,2mm 4m štěrbina 0,6mm hl.hrdlo</t>
  </si>
  <si>
    <t>TR stud.PVC typ L perf. 160x6,0mm 4m štěrbina 0,6mm hl.hrdlo</t>
  </si>
  <si>
    <t>TR stud.PVC typ L perf. 200x6,5mm 4m štěrbina 0,6mm hl.hrdlo</t>
  </si>
  <si>
    <t>TR stud.PVC typ Z perf. 125x6,0mm 4m štěrbina 0,6mm vnitřní závit</t>
  </si>
  <si>
    <t>TR stud.PVC typ Z perf. 140x6,0mm 4m štěrbina 0,6mm vnitřní závit</t>
  </si>
  <si>
    <t>TR stud.PVC typ Z perf. 160x6,0mm 4m štěrbina 0,6mm vnitřní závit</t>
  </si>
  <si>
    <t>PVC studniční trubky typ Z se závitovým hrdlem perforované - štěrbina 0,6mm</t>
  </si>
  <si>
    <t>TR tlak.PVC těs. EN PN10  90x 4,3mm 6m šedá</t>
  </si>
  <si>
    <t>TR tlak.PVC těs. EN PN10 110x 4,2mm 6m šedá</t>
  </si>
  <si>
    <t>TR tlak.PVC těs. EN PN10 140x 5,4mm 6m šedá</t>
  </si>
  <si>
    <t>TR tlak.PVC těs. EN PN10 160x 6,2mm 6m šedá</t>
  </si>
  <si>
    <t>TR tlak.PVC těs. EN PN10 225x 8,6mm 6m šedá</t>
  </si>
  <si>
    <t>TR tlak.PVC těs. EN PN10 315x12,1mm 6m šedá</t>
  </si>
  <si>
    <t>Těsnění IN-SITU KORUG/KG d 110 (KACZ d140, PROF d125)</t>
  </si>
  <si>
    <t>Těsnění IN-SITU KORUG/KG d 160 (KACZ d177, PROF d185)</t>
  </si>
  <si>
    <t>Těsnění IN-SITU KORUG/KG d 200 (KACZ d230,PROF d225)</t>
  </si>
  <si>
    <t>IZOLACE - páska PVC 38x33m šedá (č.422)</t>
  </si>
  <si>
    <t>IZOLACE - páska PVC 38x20m šedá (č.411)</t>
  </si>
  <si>
    <t>CHRÁNIČKA el. červená d160/DN136  25m</t>
  </si>
  <si>
    <t>KGEM SN12 komp. 160x5,2mm 2m</t>
  </si>
  <si>
    <t>KGEM SN12 komp. 160x5,2mm 1m</t>
  </si>
  <si>
    <t>GEOTEXTILIE geoNETEX S 07 200g/m2 (š=2m / bal=100m2)</t>
  </si>
  <si>
    <t>GEOTEXTILIE geoNETEX M 200g/m2 (š=2m / bal=100m2)</t>
  </si>
  <si>
    <t>GEOTEXTILIE geoNETEX M 300g/m2 (š=2m / bal=100m2)</t>
  </si>
  <si>
    <t>GEOTEXTILIE geoNETEX M 500g/m2 (š=2m / bal=50m2)</t>
  </si>
  <si>
    <t>FOLIE nopová 400g/m2, šíře 1,0m, 20m/role</t>
  </si>
  <si>
    <t>FOLIE nopová 400g/m2, šíře 1,5m, 20m/role</t>
  </si>
  <si>
    <t>GEOTEXTILIE geoNETEX S 07 300g/m2 (š=2m / bal=100m2)</t>
  </si>
  <si>
    <t>GEOTEXTILIE geoNETEX S 07 500g/m2 (š=2m / bal=50m2)</t>
  </si>
  <si>
    <t>KŠ POKLOP k šachtě Standard a ITA 30x30 PP (A15)</t>
  </si>
  <si>
    <t>KŠ POKLOP k šachtě Standard a ITA 40x40 PP (A15)</t>
  </si>
  <si>
    <t>HTL prodloužené hrdlo 125 mm</t>
  </si>
  <si>
    <t>DEKAN Plastik s.r.o. - ceník zboží s platností od 1.4.2026</t>
  </si>
  <si>
    <t xml:space="preserve">KGEM SN12 komp. 200x6,5mm 1m  </t>
  </si>
  <si>
    <t xml:space="preserve">KGEM SN12 komp. 200x6,5mm 2m   </t>
  </si>
  <si>
    <t xml:space="preserve">KGEM SN12 komp. 250x8,1mm 1m </t>
  </si>
  <si>
    <t xml:space="preserve">KGEM SN12 komp. 250x8,1mm 2m </t>
  </si>
  <si>
    <t xml:space="preserve">KGEM SN12 komp. 315x10,2mm 1m   </t>
  </si>
  <si>
    <t xml:space="preserve">KGEM SN12 komp. 400x12,9mm 1m    </t>
  </si>
  <si>
    <t xml:space="preserve">KGEM SN12 komp. 400x12,9mm 2m </t>
  </si>
  <si>
    <t>PP-K2 korug. SN 8  800/ 3,0m s hrdlem</t>
  </si>
  <si>
    <t>PP-K2 korug. SN 8  800/ 6,0m s hrdlem</t>
  </si>
  <si>
    <t>PP-K2 korug. SN 8 1000/ 3,0m s hrdlem</t>
  </si>
  <si>
    <t>PP-K2 korug. SN 8 1000/ 6,0m s hrdlem</t>
  </si>
  <si>
    <t>PP-K2 korug. SN12  800/ 6,0m  s hrdlem</t>
  </si>
  <si>
    <t>PP-K2 korug. SN12 1000/ 6,0m  s hrdlem</t>
  </si>
  <si>
    <t>PP-K2 korug. SN10  800/ 3,0m  s hrdlem</t>
  </si>
  <si>
    <t>PP-K2 korug. SN10  800/ 6,0m  s hrdlem</t>
  </si>
  <si>
    <t>DREN. FF-Drän SPOJKA DN  50</t>
  </si>
  <si>
    <t>DREN. FF-Drän SPOJKA DN  65</t>
  </si>
  <si>
    <t>DREN. FF-Drän SPOJKA DN  80</t>
  </si>
  <si>
    <t>DREN. FF-Drän SPOJKA DN 100</t>
  </si>
  <si>
    <t>DREN. FF-Drän SPOJKA DN 125</t>
  </si>
  <si>
    <t>DREN. FF-Drän SPOJKA DN 160</t>
  </si>
  <si>
    <t>DREN. FF-Drän SPOJKA DN 200</t>
  </si>
  <si>
    <t>DREN. FF-Drän REDUKCE DN  65/ 50</t>
  </si>
  <si>
    <t>DREN. FF-Drän REDUKCE DN  80/ 50</t>
  </si>
  <si>
    <t>DREN. FF-Drän REDUKCE DN  80/ 65</t>
  </si>
  <si>
    <t>DREN. FF-Drän REDUKCE DN 100/ 50</t>
  </si>
  <si>
    <t>DREN. FF-Drän REDUKCE DN 100/ 80</t>
  </si>
  <si>
    <t>DREN. FF-Drän REDUCKE DN 125/100</t>
  </si>
  <si>
    <t>DREN. FF-Drän REDUCKE DN 160/125</t>
  </si>
  <si>
    <t>DREN. FF-Drän REDUCKE DN 200/160</t>
  </si>
  <si>
    <t>DREN. FF-Drän T-KUS 90° DN  50</t>
  </si>
  <si>
    <t>DREN. FF-Drän T-KUS 90° DN  65</t>
  </si>
  <si>
    <t>DREN. FF-Drän T-KUS 90° DN  80</t>
  </si>
  <si>
    <t>DREN. FF-Drän T-KUS 90° DN 100</t>
  </si>
  <si>
    <t>DREN. FF-Drän T-KUS 90° DN 125</t>
  </si>
  <si>
    <t>DREN. FF-Drän T-KUS 90° DN 160</t>
  </si>
  <si>
    <t>DREN. FF-Drän T-KUS 90° DN 200</t>
  </si>
  <si>
    <t>DREN. FF-Drän ODBOČKA 45° DN  50</t>
  </si>
  <si>
    <t>DREN. FF-Drän ODBOČKA 45° DN  65</t>
  </si>
  <si>
    <t>DREN. FF-Drän ODBOČKA 45° DN  80</t>
  </si>
  <si>
    <t>DREN. FF-Drän ODBOČKA 45° DN 100</t>
  </si>
  <si>
    <t>DREN. FF-Drän ODBOČKA 45° DN 125</t>
  </si>
  <si>
    <t>DREN. FF-Drän ODBOČKA 45° DN 160</t>
  </si>
  <si>
    <t>DREN. FF-Drän ODBOČKA 45° DN 200</t>
  </si>
  <si>
    <t>DREN. FF-Drän KOLENO 90° DN  50</t>
  </si>
  <si>
    <t>DREN. FF-Drän KOLENO 90° DN  65</t>
  </si>
  <si>
    <t>DREN. FF-Drän KOLENO 90° DN  80</t>
  </si>
  <si>
    <t>DREN. FF-Drän KOLENO 90° DN 100</t>
  </si>
  <si>
    <t>DREN. FF-Drän KOLENO 90° DN 125</t>
  </si>
  <si>
    <t>DREN. FF-Drän KOLENO 90° DN 160</t>
  </si>
  <si>
    <t>DREN. FF-Drän KOLENO 90° DN 200</t>
  </si>
  <si>
    <t>DREN. FF-Drän ZÁTKA uzavírací  DN  50</t>
  </si>
  <si>
    <t>DREN. FF-Drän ZÁTKA uzavírací  DN  65</t>
  </si>
  <si>
    <t>DREN. FF-Drän ZÁTKA uzavírací  DN  80</t>
  </si>
  <si>
    <t>DREN. FF-Drän ZÁTKA uzavírací  DN 100</t>
  </si>
  <si>
    <t>DREN. FF-Drän ZÁTKA uzavírací  DN 125</t>
  </si>
  <si>
    <t>DREN. FF-Drän ZÁTKA uzavírací  DN 160</t>
  </si>
  <si>
    <t>DREN. FF-Drän ZÁTKA uzavírací  DN 200</t>
  </si>
  <si>
    <t>DREN. FF-Drän VÝTOKOVÝ KUS DN  50 s perf.klapkou</t>
  </si>
  <si>
    <t>DREN. FF-Drän VÝTOKOVÝ KUS DN  65 s perf.klapkou</t>
  </si>
  <si>
    <t>DREN. FF-Drän VÝTOKOVÝ KUS DN  80 s perf.klapkou</t>
  </si>
  <si>
    <t>DREN. FF-Drän VÝTOKOVÝ KUS DN 100 s perf.klapkou</t>
  </si>
  <si>
    <t>DREN. FF-Drän VÝTOKOVÝ KUS DN 125 s perf.klapkou</t>
  </si>
  <si>
    <t>DREN. FF-Drän VÝTOKOVÝ KUS DN 160 s perf.klapkou</t>
  </si>
  <si>
    <t>DREN. FF-Drän VÝTOKOVÝ KUS DN 200 s perf.klapkou</t>
  </si>
  <si>
    <t>Tichý HT systém ULTRA DB - trubky 50-160mm</t>
  </si>
  <si>
    <t>Tichý HT systém ULTRA DB - tvarovky 50-160mm</t>
  </si>
  <si>
    <t>ULTRA DB PP trubka</t>
  </si>
  <si>
    <t>ULTRA DB HTEM TR  50  250mm modrá</t>
  </si>
  <si>
    <t>ULTRA DB HTEM TR  50  500mm modrá</t>
  </si>
  <si>
    <t>ULTRA DB HTEM TR  50 1000mm modrá</t>
  </si>
  <si>
    <t>ULTRA DB HTEM TR  50 2000mm modrá</t>
  </si>
  <si>
    <t>ULTRA DB HTEM TR  75  250mm modrá</t>
  </si>
  <si>
    <t>ULTRA DB HTEM TR  75  500mm modrá</t>
  </si>
  <si>
    <t>ULTRA DB HTEM TR  75 1000mm modrá</t>
  </si>
  <si>
    <t>ULTRA DB HTEM TR  75 2000mm modrá</t>
  </si>
  <si>
    <t>ULTRA DB HTEM TR 110  250mm modrá</t>
  </si>
  <si>
    <t>ULTRA DB HTEM TR 110  500mm modrá</t>
  </si>
  <si>
    <t>ULTRA DB HTEM TR 110 1000mm modrá</t>
  </si>
  <si>
    <t>ULTRA DB HTEM TR 110 2000mm modrá</t>
  </si>
  <si>
    <t>ULTRA DB HTEM TR 125  500mm modrá</t>
  </si>
  <si>
    <t>ULTRA DB HTEM TR 125 1000mm modrá</t>
  </si>
  <si>
    <t>ULTRA DB HTEM TR 125 2000mm modrá</t>
  </si>
  <si>
    <t>ULTRA DB HTEM TR 160  500mm modrá</t>
  </si>
  <si>
    <t>ULTRA DB HTEM TR 160 1000mm modrá</t>
  </si>
  <si>
    <t>ULTRA DB HTEM TR 160 2000mm modrá</t>
  </si>
  <si>
    <t>ULTRA DB PP kolena</t>
  </si>
  <si>
    <t>ULTRA DB HTB koleno  50/15° modré</t>
  </si>
  <si>
    <t>ULTRA DB HTB koleno  50/30° modré</t>
  </si>
  <si>
    <t>ULTRA DB HTB koleno  50/45° modré</t>
  </si>
  <si>
    <t>ULTRA DB HTB koleno  50/67° modré</t>
  </si>
  <si>
    <t>ULTRA DB HTB koleno  50/87° modré</t>
  </si>
  <si>
    <t>ULTRA DB HTB koleno  75/15° modré</t>
  </si>
  <si>
    <t>ULTRA DB HTB koleno  75/30° modré</t>
  </si>
  <si>
    <t>ULTRA DB HTB koleno  75/45° modré</t>
  </si>
  <si>
    <t>ULTRA DB HTB koleno  75/67° modré</t>
  </si>
  <si>
    <t>ULTRA DB HTB koleno  75/87° modré</t>
  </si>
  <si>
    <t>ULTRA DB HTB koleno 110/15° modré</t>
  </si>
  <si>
    <t>ULTRA DB HTB koleno 110/30° modré</t>
  </si>
  <si>
    <t>ULTRA DB HTB koleno 110/45° modré</t>
  </si>
  <si>
    <t>ULTRA DB HTB koleno 110/67° modré</t>
  </si>
  <si>
    <t>ULTRA DB HTB koleno 110/87° modré</t>
  </si>
  <si>
    <t>ULTRA DB HTB koleno 125/45° modré</t>
  </si>
  <si>
    <t>ULTRA DB HTB koleno 125/87° modré</t>
  </si>
  <si>
    <t>ULTRA DB HTB koleno 160/45° modré</t>
  </si>
  <si>
    <t>ULTRA DB HTB koleno 160/87° modré</t>
  </si>
  <si>
    <t>ULTRA DB PP Odbočka 45°</t>
  </si>
  <si>
    <t>ULTRA DB HTEA odbočka  50/ 50 45° modrá</t>
  </si>
  <si>
    <t>ULTRA DB HTEA odbočka  75/ 50 45° modrá</t>
  </si>
  <si>
    <t>ULTRA DB HTEA odbočka  75/ 75 45° modrá</t>
  </si>
  <si>
    <t>ULTRA DB HTEA odbočka 110/ 50 45° modrá</t>
  </si>
  <si>
    <t>ULTRA DB HTEA odbočka 110/ 75 45° modrá</t>
  </si>
  <si>
    <t>ULTRA DB HTEA odbočka 110/110 45° modrá</t>
  </si>
  <si>
    <t>ULTRA DB HTEA odbočka 125/110 45° modrá</t>
  </si>
  <si>
    <t>ULTRA DB HTEA odbočka 125/125 45° modrá</t>
  </si>
  <si>
    <t>ULTRA DB HTEA odbočka 160/110 45° modrá</t>
  </si>
  <si>
    <t>ULTRA DB HTEA odbočka 160/160 45° modrá</t>
  </si>
  <si>
    <t>ULTRA DB HTEA T-kus  50/ 50 87° modrý</t>
  </si>
  <si>
    <t>ULTRA DB HTEA T-kus  75/ 50 87° modrý</t>
  </si>
  <si>
    <t>ULTRA DB HTEA T-kus  75/ 75 87° modrý</t>
  </si>
  <si>
    <t>ULTRA DB HTEA T-kus 110/ 50 87° modrý</t>
  </si>
  <si>
    <t>ULTRA DB HTEA T-kus 110/ 75 87° modrý</t>
  </si>
  <si>
    <t>ULTRA DB HTEA T-kus 110/110 87° modrý</t>
  </si>
  <si>
    <t>ULTRA DB HTEA T-kus 160/160 87° modrý</t>
  </si>
  <si>
    <t>ULTRA DB HTEA odbočka 67° 110/ 50 modrá</t>
  </si>
  <si>
    <t>ULTRA DB HTEA odbočka 67° 110/ 75 modrá</t>
  </si>
  <si>
    <t>ULTRA DB HTEA odbočka 67° 110/110 modrá</t>
  </si>
  <si>
    <t>ULTRA DB PP T-kus 87°</t>
  </si>
  <si>
    <t>ULTRA DB PP Odbočka 67°</t>
  </si>
  <si>
    <t>ULTRA DB HTU přesuvka  50 modrá</t>
  </si>
  <si>
    <t>ULTRA DB HTU přesuvka  75 modrá</t>
  </si>
  <si>
    <t>ULTRA DB HTU přesuvka 110 modrá</t>
  </si>
  <si>
    <t>ULTRA DB HTU přesuvka 125 modrá</t>
  </si>
  <si>
    <t>ULTRA DB HTU přesuvka 160 modrá</t>
  </si>
  <si>
    <t>ULTRA DB HTMM spojka dvouhrdlá  50 modrá</t>
  </si>
  <si>
    <t>ULTRA DB HTMM spojka dvouhrdlá  75 modrá</t>
  </si>
  <si>
    <t>ULTRA DB HTMM spojka dvouhrdlá 110 modrá</t>
  </si>
  <si>
    <t>ULTRA DB HTMM spojka dvouhrdlá 125 modrá</t>
  </si>
  <si>
    <t>ULTRA DB PP Přesuvná spojka</t>
  </si>
  <si>
    <t>ULTRA DB PP Dvouhrdlá spojka</t>
  </si>
  <si>
    <t>ULTRA DB PP Redukce</t>
  </si>
  <si>
    <t>ULTRA DB HTR redukce  75/ 50 modrá</t>
  </si>
  <si>
    <t>ULTRA DB HTR redukce 110/ 50 modrá</t>
  </si>
  <si>
    <t>ULTRA DB HTR redukce 110/ 75 modrá</t>
  </si>
  <si>
    <t>ULTRA DB HTR redukce 125/110 modrá</t>
  </si>
  <si>
    <t>ULTRA DB HTR redukce 160/110 modrá</t>
  </si>
  <si>
    <t>ULTRA DB HTR redukce 160/125 modrá</t>
  </si>
  <si>
    <t>ULTRA DB PP Čistící kus</t>
  </si>
  <si>
    <t>ULTRA DB HTRE čístící kus 110 modrý</t>
  </si>
  <si>
    <t>ULTRA DB HTRE čístící kus 125 modrý</t>
  </si>
  <si>
    <t>ULTRA DB HTRE čístící kus 160 modrý</t>
  </si>
  <si>
    <t>ULTRA DB HTDA dvojodbočka 67° 110/110/110 modrá</t>
  </si>
  <si>
    <t>ULTRA DB HTED rohová odbočka 67° 110/110 modrá</t>
  </si>
  <si>
    <t>ULTRA DB PP Dvojodbočka 67°</t>
  </si>
  <si>
    <t>ULTRA DB PP Rohová odbočka</t>
  </si>
  <si>
    <t>IZOLACE - páska AL 48mm x 50m (č.302)</t>
  </si>
  <si>
    <t>KŠ POKLOP k šachtě Standard a ITA 20x20 PP (A15)</t>
  </si>
  <si>
    <t>KŠ POKLOP k šachtě Standard a ITA 55x55 PP (A15)</t>
  </si>
  <si>
    <t>Poklop kanalizační šachty PP A15</t>
  </si>
  <si>
    <t>Mříž kanalizační šachty PP A15</t>
  </si>
  <si>
    <t>KŠ MŘÍŽ k šachtě Standard a ITA 20x20 PP (A15)</t>
  </si>
  <si>
    <t>KŠ MŘÍŽ k šachtě Standard a ITA 30x30 PP (A15)</t>
  </si>
  <si>
    <t>KŠ MŘÍŽ k šachtě Standard a ITA 40x40 PP (A15)</t>
  </si>
  <si>
    <t>KŠ MŘÍŽ k šachtě Standard a ITA 55x55 PP (A15)</t>
  </si>
  <si>
    <t>GEOTEXTILIE geoNETEX M 400g/m2 (š=2m / bal=100m2)</t>
  </si>
  <si>
    <t>GEOTEXTILIE geoNETEX S 07 PP - šíře 2m</t>
  </si>
  <si>
    <t>GEOTEXTILIE geoNETEX M PES - šíře 2m</t>
  </si>
  <si>
    <t>FOLIE nopová 400g/m2, šíře 0,5m, 20m/role</t>
  </si>
  <si>
    <t>FOLIE nopová 400g/m2, šíře 2,0m, 20m/role</t>
  </si>
  <si>
    <t>FOLIE nopová 400g/m2, šíře 2,5m, 20m/role</t>
  </si>
  <si>
    <t>FOLIE nopová 400g/m2, šíře 3,0m, 20m/role</t>
  </si>
  <si>
    <t>FOLIE nopová 400g/m2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</si>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</sst>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€&quot;_-;\-* #,##0.00\ &quot;€&quot;_-;_-* &quot;-&quot;??\ &quot;€&quot;_-;_-@_-"/>
    <numFmt numFmtId="165" formatCode="#,###&quot; ks&quot;"/>
    <numFmt numFmtId="166" formatCode="#,###&quot; m&quot;"/>
    <numFmt numFmtId="167" formatCode="#,###&quot; bal&quot;"/>
    <numFmt numFmtId="168" formatCode="#,###&quot; m2&quot;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1"/>
      <color indexed="63"/>
      <name val="Calibri"/>
      <family val="2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2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7C8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0">
    <xf numFmtId="0" fontId="0" fillId="0" borderId="0"/>
    <xf numFmtId="0" fontId="6" fillId="0" borderId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6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34" borderId="0" applyNumberFormat="0" applyBorder="0" applyAlignment="0" applyProtection="0"/>
    <xf numFmtId="0" fontId="9" fillId="36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39" borderId="0" applyNumberFormat="0" applyBorder="0" applyAlignment="0" applyProtection="0"/>
    <xf numFmtId="0" fontId="9" fillId="41" borderId="0" applyNumberFormat="0" applyBorder="0" applyAlignment="0" applyProtection="0"/>
    <xf numFmtId="0" fontId="9" fillId="46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39" borderId="0" applyNumberFormat="0" applyBorder="0" applyAlignment="0" applyProtection="0"/>
    <xf numFmtId="0" fontId="9" fillId="41" borderId="0" applyNumberFormat="0" applyBorder="0" applyAlignment="0" applyProtection="0"/>
    <xf numFmtId="0" fontId="9" fillId="46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10" fillId="47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47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2" fillId="44" borderId="26" applyNumberFormat="0" applyAlignment="0" applyProtection="0"/>
    <xf numFmtId="0" fontId="12" fillId="44" borderId="26" applyNumberFormat="0" applyAlignment="0" applyProtection="0"/>
    <xf numFmtId="0" fontId="43" fillId="0" borderId="25" applyNumberFormat="0" applyFill="0" applyAlignment="0" applyProtection="0"/>
    <xf numFmtId="0" fontId="14" fillId="0" borderId="28" applyNumberFormat="0" applyFill="0" applyAlignment="0" applyProtection="0"/>
    <xf numFmtId="0" fontId="15" fillId="55" borderId="29" applyNumberFormat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4" borderId="0" applyNumberFormat="0" applyBorder="0" applyAlignment="0" applyProtection="0"/>
    <xf numFmtId="0" fontId="15" fillId="55" borderId="29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4" fillId="0" borderId="28" applyNumberFormat="0" applyFill="0" applyAlignment="0" applyProtection="0"/>
    <xf numFmtId="0" fontId="17" fillId="38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1" fillId="36" borderId="0" applyNumberFormat="0" applyBorder="0" applyAlignment="0" applyProtection="0"/>
    <xf numFmtId="0" fontId="44" fillId="4" borderId="0" applyNumberFormat="0" applyBorder="0" applyAlignment="0" applyProtection="0"/>
    <xf numFmtId="0" fontId="24" fillId="37" borderId="26" applyNumberFormat="0" applyAlignment="0" applyProtection="0"/>
    <xf numFmtId="0" fontId="22" fillId="55" borderId="29" applyNumberFormat="0" applyAlignment="0" applyProtection="0"/>
    <xf numFmtId="0" fontId="45" fillId="8" borderId="23" applyNumberFormat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7" fillId="0" borderId="32" applyNumberFormat="0" applyFill="0" applyAlignment="0" applyProtection="0"/>
    <xf numFmtId="0" fontId="27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46" fillId="0" borderId="17" applyNumberFormat="0" applyFill="0" applyAlignment="0" applyProtection="0"/>
    <xf numFmtId="0" fontId="20" fillId="0" borderId="31" applyNumberFormat="0" applyFill="0" applyAlignment="0" applyProtection="0"/>
    <xf numFmtId="0" fontId="47" fillId="0" borderId="18" applyNumberFormat="0" applyFill="0" applyAlignment="0" applyProtection="0"/>
    <xf numFmtId="0" fontId="21" fillId="0" borderId="32" applyNumberFormat="0" applyFill="0" applyAlignment="0" applyProtection="0"/>
    <xf numFmtId="0" fontId="48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30" fillId="45" borderId="0" applyNumberFormat="0" applyBorder="0" applyAlignment="0" applyProtection="0"/>
    <xf numFmtId="0" fontId="50" fillId="5" borderId="0" applyNumberFormat="0" applyBorder="0" applyAlignment="0" applyProtection="0"/>
    <xf numFmtId="0" fontId="5" fillId="0" borderId="0"/>
    <xf numFmtId="0" fontId="7" fillId="0" borderId="0"/>
    <xf numFmtId="0" fontId="5" fillId="40" borderId="33" applyNumberFormat="0" applyFont="0" applyAlignment="0" applyProtection="0"/>
    <xf numFmtId="0" fontId="5" fillId="40" borderId="33" applyNumberFormat="0" applyFont="0" applyAlignment="0" applyProtection="0"/>
    <xf numFmtId="0" fontId="5" fillId="40" borderId="33" applyNumberFormat="0" applyFont="0" applyAlignment="0" applyProtection="0"/>
    <xf numFmtId="0" fontId="5" fillId="40" borderId="33" applyNumberFormat="0" applyFont="0" applyAlignment="0" applyProtection="0"/>
    <xf numFmtId="0" fontId="31" fillId="36" borderId="0" applyNumberFormat="0" applyBorder="0" applyAlignment="0" applyProtection="0"/>
    <xf numFmtId="0" fontId="5" fillId="40" borderId="33" applyNumberFormat="0" applyFont="0" applyAlignment="0" applyProtection="0"/>
    <xf numFmtId="0" fontId="7" fillId="9" borderId="24" applyNumberFormat="0" applyFont="0" applyAlignment="0" applyProtection="0"/>
    <xf numFmtId="0" fontId="28" fillId="0" borderId="28" applyNumberFormat="0" applyFill="0" applyAlignment="0" applyProtection="0"/>
    <xf numFmtId="0" fontId="51" fillId="0" borderId="22" applyNumberFormat="0" applyFill="0" applyAlignment="0" applyProtection="0"/>
    <xf numFmtId="0" fontId="18" fillId="38" borderId="0" applyNumberFormat="0" applyBorder="0" applyAlignment="0" applyProtection="0"/>
    <xf numFmtId="0" fontId="52" fillId="3" borderId="0" applyNumberFormat="0" applyBorder="0" applyAlignment="0" applyProtection="0"/>
    <xf numFmtId="0" fontId="5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7" fillId="0" borderId="32" applyNumberFormat="0" applyFill="0" applyAlignment="0" applyProtection="0"/>
    <xf numFmtId="0" fontId="27" fillId="0" borderId="0" applyNumberFormat="0" applyFill="0" applyBorder="0" applyAlignment="0" applyProtection="0"/>
    <xf numFmtId="0" fontId="37" fillId="0" borderId="27" applyNumberFormat="0" applyFill="0" applyAlignment="0" applyProtection="0"/>
    <xf numFmtId="0" fontId="38" fillId="0" borderId="27" applyNumberFormat="0" applyFill="0" applyAlignment="0" applyProtection="0"/>
    <xf numFmtId="0" fontId="37" fillId="0" borderId="27" applyNumberFormat="0" applyFill="0" applyAlignment="0" applyProtection="0"/>
    <xf numFmtId="0" fontId="39" fillId="44" borderId="34" applyNumberFormat="0" applyAlignment="0" applyProtection="0"/>
    <xf numFmtId="0" fontId="31" fillId="36" borderId="0" applyNumberFormat="0" applyBorder="0" applyAlignment="0" applyProtection="0"/>
    <xf numFmtId="0" fontId="17" fillId="38" borderId="0" applyNumberFormat="0" applyBorder="0" applyAlignment="0" applyProtection="0"/>
    <xf numFmtId="0" fontId="34" fillId="0" borderId="0" applyNumberFormat="0" applyFill="0" applyBorder="0" applyAlignment="0" applyProtection="0"/>
    <xf numFmtId="0" fontId="23" fillId="37" borderId="26" applyNumberFormat="0" applyAlignment="0" applyProtection="0"/>
    <xf numFmtId="0" fontId="54" fillId="6" borderId="20" applyNumberFormat="0" applyAlignment="0" applyProtection="0"/>
    <xf numFmtId="0" fontId="13" fillId="44" borderId="26" applyNumberFormat="0" applyAlignment="0" applyProtection="0"/>
    <xf numFmtId="0" fontId="55" fillId="7" borderId="20" applyNumberFormat="0" applyAlignment="0" applyProtection="0"/>
    <xf numFmtId="0" fontId="32" fillId="44" borderId="34" applyNumberFormat="0" applyAlignment="0" applyProtection="0"/>
    <xf numFmtId="0" fontId="56" fillId="7" borderId="21" applyNumberFormat="0" applyAlignment="0" applyProtection="0"/>
    <xf numFmtId="0" fontId="1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2" fillId="10" borderId="0" applyNumberFormat="0" applyBorder="0" applyAlignment="0" applyProtection="0"/>
    <xf numFmtId="0" fontId="41" fillId="53" borderId="0" applyNumberFormat="0" applyBorder="0" applyAlignment="0" applyProtection="0"/>
    <xf numFmtId="0" fontId="42" fillId="14" borderId="0" applyNumberFormat="0" applyBorder="0" applyAlignment="0" applyProtection="0"/>
    <xf numFmtId="0" fontId="41" fillId="51" borderId="0" applyNumberFormat="0" applyBorder="0" applyAlignment="0" applyProtection="0"/>
    <xf numFmtId="0" fontId="42" fillId="18" borderId="0" applyNumberFormat="0" applyBorder="0" applyAlignment="0" applyProtection="0"/>
    <xf numFmtId="0" fontId="41" fillId="48" borderId="0" applyNumberFormat="0" applyBorder="0" applyAlignment="0" applyProtection="0"/>
    <xf numFmtId="0" fontId="42" fillId="22" borderId="0" applyNumberFormat="0" applyBorder="0" applyAlignment="0" applyProtection="0"/>
    <xf numFmtId="0" fontId="41" fillId="49" borderId="0" applyNumberFormat="0" applyBorder="0" applyAlignment="0" applyProtection="0"/>
    <xf numFmtId="0" fontId="42" fillId="26" borderId="0" applyNumberFormat="0" applyBorder="0" applyAlignment="0" applyProtection="0"/>
    <xf numFmtId="0" fontId="41" fillId="54" borderId="0" applyNumberFormat="0" applyBorder="0" applyAlignment="0" applyProtection="0"/>
    <xf numFmtId="0" fontId="42" fillId="30" borderId="0" applyNumberFormat="0" applyBorder="0" applyAlignment="0" applyProtection="0"/>
    <xf numFmtId="0" fontId="7" fillId="0" borderId="0"/>
    <xf numFmtId="0" fontId="7" fillId="9" borderId="24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9" borderId="24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5" fillId="0" borderId="0"/>
    <xf numFmtId="0" fontId="71" fillId="0" borderId="0" applyNumberFormat="0" applyFill="0" applyBorder="0" applyAlignment="0" applyProtection="0"/>
  </cellStyleXfs>
  <cellXfs count="152">
    <xf numFmtId="0" fontId="0" fillId="0" borderId="0" xfId="0"/>
    <xf numFmtId="0" fontId="2" fillId="0" borderId="10" xfId="0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left"/>
    </xf>
    <xf numFmtId="2" fontId="2" fillId="0" borderId="0" xfId="0" applyNumberFormat="1" applyFont="1" applyBorder="1"/>
    <xf numFmtId="0" fontId="0" fillId="0" borderId="0" xfId="0" applyAlignment="1">
      <alignment horizontal="left"/>
    </xf>
    <xf numFmtId="0" fontId="60" fillId="0" borderId="10" xfId="0" applyFont="1" applyBorder="1"/>
    <xf numFmtId="0" fontId="60" fillId="0" borderId="0" xfId="0" applyFont="1" applyBorder="1"/>
    <xf numFmtId="2" fontId="60" fillId="0" borderId="0" xfId="0" applyNumberFormat="1" applyFont="1" applyBorder="1"/>
    <xf numFmtId="0" fontId="2" fillId="2" borderId="15" xfId="0" applyFont="1" applyFill="1" applyBorder="1"/>
    <xf numFmtId="49" fontId="2" fillId="2" borderId="15" xfId="0" applyNumberFormat="1" applyFont="1" applyFill="1" applyBorder="1" applyAlignment="1">
      <alignment horizontal="left"/>
    </xf>
    <xf numFmtId="2" fontId="58" fillId="2" borderId="15" xfId="0" applyNumberFormat="1" applyFont="1" applyFill="1" applyBorder="1"/>
    <xf numFmtId="0" fontId="61" fillId="2" borderId="15" xfId="0" applyFont="1" applyFill="1" applyBorder="1" applyAlignment="1">
      <alignment horizontal="center"/>
    </xf>
    <xf numFmtId="2" fontId="61" fillId="2" borderId="15" xfId="0" applyNumberFormat="1" applyFont="1" applyFill="1" applyBorder="1" applyAlignment="1">
      <alignment horizontal="center"/>
    </xf>
    <xf numFmtId="2" fontId="62" fillId="2" borderId="15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58" fillId="2" borderId="14" xfId="0" applyFont="1" applyFill="1" applyBorder="1"/>
    <xf numFmtId="2" fontId="2" fillId="2" borderId="16" xfId="0" applyNumberFormat="1" applyFont="1" applyFill="1" applyBorder="1"/>
    <xf numFmtId="0" fontId="60" fillId="0" borderId="11" xfId="0" applyFont="1" applyBorder="1"/>
    <xf numFmtId="165" fontId="60" fillId="0" borderId="11" xfId="0" applyNumberFormat="1" applyFont="1" applyBorder="1"/>
    <xf numFmtId="0" fontId="0" fillId="0" borderId="10" xfId="0" applyBorder="1"/>
    <xf numFmtId="0" fontId="2" fillId="0" borderId="12" xfId="0" applyFont="1" applyBorder="1"/>
    <xf numFmtId="165" fontId="60" fillId="0" borderId="13" xfId="0" applyNumberFormat="1" applyFont="1" applyBorder="1"/>
    <xf numFmtId="0" fontId="60" fillId="0" borderId="7" xfId="0" applyFont="1" applyBorder="1"/>
    <xf numFmtId="0" fontId="60" fillId="0" borderId="8" xfId="0" applyFont="1" applyBorder="1"/>
    <xf numFmtId="2" fontId="60" fillId="0" borderId="8" xfId="0" applyNumberFormat="1" applyFont="1" applyBorder="1"/>
    <xf numFmtId="0" fontId="60" fillId="0" borderId="9" xfId="0" applyFont="1" applyBorder="1"/>
    <xf numFmtId="0" fontId="0" fillId="0" borderId="0" xfId="0" applyBorder="1"/>
    <xf numFmtId="0" fontId="63" fillId="0" borderId="0" xfId="96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/>
    <xf numFmtId="2" fontId="64" fillId="0" borderId="0" xfId="0" applyNumberFormat="1" applyFont="1" applyBorder="1"/>
    <xf numFmtId="2" fontId="66" fillId="57" borderId="5" xfId="0" applyNumberFormat="1" applyFont="1" applyFill="1" applyBorder="1" applyAlignment="1">
      <alignment horizontal="center" vertical="center" wrapText="1"/>
    </xf>
    <xf numFmtId="2" fontId="66" fillId="57" borderId="5" xfId="0" applyNumberFormat="1" applyFont="1" applyFill="1" applyBorder="1" applyAlignment="1">
      <alignment horizontal="center" vertical="center"/>
    </xf>
    <xf numFmtId="2" fontId="60" fillId="0" borderId="35" xfId="0" applyNumberFormat="1" applyFont="1" applyBorder="1"/>
    <xf numFmtId="2" fontId="60" fillId="0" borderId="5" xfId="0" applyNumberFormat="1" applyFont="1" applyBorder="1"/>
    <xf numFmtId="2" fontId="60" fillId="0" borderId="39" xfId="0" applyNumberFormat="1" applyFont="1" applyBorder="1"/>
    <xf numFmtId="49" fontId="64" fillId="0" borderId="7" xfId="0" applyNumberFormat="1" applyFont="1" applyBorder="1" applyAlignment="1">
      <alignment horizontal="left"/>
    </xf>
    <xf numFmtId="49" fontId="60" fillId="0" borderId="8" xfId="0" applyNumberFormat="1" applyFont="1" applyBorder="1" applyAlignment="1"/>
    <xf numFmtId="2" fontId="64" fillId="0" borderId="8" xfId="0" applyNumberFormat="1" applyFont="1" applyBorder="1"/>
    <xf numFmtId="0" fontId="64" fillId="0" borderId="9" xfId="0" applyFont="1" applyBorder="1"/>
    <xf numFmtId="49" fontId="64" fillId="0" borderId="10" xfId="0" applyNumberFormat="1" applyFont="1" applyBorder="1" applyAlignment="1">
      <alignment horizontal="left"/>
    </xf>
    <xf numFmtId="0" fontId="64" fillId="0" borderId="11" xfId="0" applyFont="1" applyBorder="1"/>
    <xf numFmtId="2" fontId="64" fillId="0" borderId="41" xfId="0" applyNumberFormat="1" applyFont="1" applyBorder="1"/>
    <xf numFmtId="2" fontId="60" fillId="0" borderId="41" xfId="0" applyNumberFormat="1" applyFont="1" applyBorder="1"/>
    <xf numFmtId="0" fontId="1" fillId="0" borderId="8" xfId="0" applyFont="1" applyBorder="1"/>
    <xf numFmtId="0" fontId="60" fillId="0" borderId="41" xfId="0" applyFont="1" applyBorder="1"/>
    <xf numFmtId="49" fontId="60" fillId="0" borderId="41" xfId="0" applyNumberFormat="1" applyFont="1" applyBorder="1" applyAlignment="1">
      <alignment horizontal="left"/>
    </xf>
    <xf numFmtId="49" fontId="60" fillId="0" borderId="0" xfId="0" applyNumberFormat="1" applyFont="1" applyBorder="1" applyAlignment="1">
      <alignment horizontal="center"/>
    </xf>
    <xf numFmtId="166" fontId="60" fillId="0" borderId="11" xfId="0" applyNumberFormat="1" applyFont="1" applyBorder="1"/>
    <xf numFmtId="0" fontId="68" fillId="0" borderId="7" xfId="0" applyFont="1" applyBorder="1"/>
    <xf numFmtId="0" fontId="60" fillId="0" borderId="12" xfId="0" applyFont="1" applyBorder="1"/>
    <xf numFmtId="49" fontId="60" fillId="0" borderId="41" xfId="0" applyNumberFormat="1" applyFont="1" applyBorder="1" applyAlignment="1">
      <alignment horizontal="center"/>
    </xf>
    <xf numFmtId="0" fontId="2" fillId="0" borderId="41" xfId="0" applyFont="1" applyBorder="1"/>
    <xf numFmtId="167" fontId="60" fillId="0" borderId="11" xfId="0" applyNumberFormat="1" applyFont="1" applyBorder="1"/>
    <xf numFmtId="165" fontId="60" fillId="0" borderId="0" xfId="0" applyNumberFormat="1" applyFont="1" applyBorder="1"/>
    <xf numFmtId="49" fontId="60" fillId="0" borderId="7" xfId="0" applyNumberFormat="1" applyFont="1" applyBorder="1" applyAlignment="1">
      <alignment horizontal="left"/>
    </xf>
    <xf numFmtId="2" fontId="60" fillId="0" borderId="0" xfId="0" applyNumberFormat="1" applyFont="1" applyBorder="1" applyAlignment="1"/>
    <xf numFmtId="165" fontId="60" fillId="0" borderId="11" xfId="0" applyNumberFormat="1" applyFont="1" applyBorder="1" applyAlignment="1"/>
    <xf numFmtId="0" fontId="60" fillId="0" borderId="10" xfId="0" applyFont="1" applyBorder="1" applyAlignment="1"/>
    <xf numFmtId="0" fontId="60" fillId="0" borderId="0" xfId="0" applyFont="1" applyBorder="1" applyAlignment="1"/>
    <xf numFmtId="166" fontId="60" fillId="0" borderId="11" xfId="0" applyNumberFormat="1" applyFont="1" applyBorder="1" applyAlignment="1"/>
    <xf numFmtId="2" fontId="0" fillId="0" borderId="0" xfId="0" applyNumberFormat="1"/>
    <xf numFmtId="49" fontId="60" fillId="0" borderId="0" xfId="0" applyNumberFormat="1" applyFont="1" applyBorder="1" applyAlignment="1">
      <alignment horizontal="left"/>
    </xf>
    <xf numFmtId="0" fontId="60" fillId="0" borderId="0" xfId="0" applyNumberFormat="1" applyFont="1" applyBorder="1" applyAlignment="1">
      <alignment horizontal="center"/>
    </xf>
    <xf numFmtId="49" fontId="60" fillId="0" borderId="47" xfId="0" applyNumberFormat="1" applyFont="1" applyFill="1" applyBorder="1" applyAlignment="1">
      <alignment horizontal="left"/>
    </xf>
    <xf numFmtId="49" fontId="60" fillId="0" borderId="49" xfId="0" applyNumberFormat="1" applyFont="1" applyFill="1" applyBorder="1" applyAlignment="1">
      <alignment horizontal="left"/>
    </xf>
    <xf numFmtId="49" fontId="60" fillId="0" borderId="50" xfId="0" applyNumberFormat="1" applyFont="1" applyFill="1" applyBorder="1" applyAlignment="1">
      <alignment horizontal="center"/>
    </xf>
    <xf numFmtId="49" fontId="60" fillId="0" borderId="37" xfId="0" applyNumberFormat="1" applyFont="1" applyFill="1" applyBorder="1" applyAlignment="1">
      <alignment horizontal="center"/>
    </xf>
    <xf numFmtId="2" fontId="2" fillId="0" borderId="37" xfId="0" applyNumberFormat="1" applyFont="1" applyFill="1" applyBorder="1" applyAlignment="1"/>
    <xf numFmtId="166" fontId="60" fillId="0" borderId="13" xfId="0" applyNumberFormat="1" applyFont="1" applyBorder="1"/>
    <xf numFmtId="49" fontId="64" fillId="0" borderId="12" xfId="0" applyNumberFormat="1" applyFont="1" applyBorder="1" applyAlignment="1">
      <alignment horizontal="left"/>
    </xf>
    <xf numFmtId="0" fontId="64" fillId="0" borderId="13" xfId="0" applyFont="1" applyBorder="1"/>
    <xf numFmtId="0" fontId="60" fillId="0" borderId="52" xfId="0" applyNumberFormat="1" applyFont="1" applyFill="1" applyBorder="1" applyAlignment="1">
      <alignment horizontal="center"/>
    </xf>
    <xf numFmtId="0" fontId="60" fillId="0" borderId="53" xfId="0" applyNumberFormat="1" applyFont="1" applyFill="1" applyBorder="1" applyAlignment="1">
      <alignment horizontal="center"/>
    </xf>
    <xf numFmtId="0" fontId="60" fillId="0" borderId="54" xfId="0" applyNumberFormat="1" applyFont="1" applyFill="1" applyBorder="1" applyAlignment="1">
      <alignment horizontal="center"/>
    </xf>
    <xf numFmtId="49" fontId="60" fillId="0" borderId="48" xfId="0" applyNumberFormat="1" applyFont="1" applyFill="1" applyBorder="1" applyAlignment="1">
      <alignment horizontal="left"/>
    </xf>
    <xf numFmtId="2" fontId="2" fillId="0" borderId="38" xfId="0" applyNumberFormat="1" applyFont="1" applyFill="1" applyBorder="1" applyAlignment="1"/>
    <xf numFmtId="0" fontId="60" fillId="0" borderId="55" xfId="0" applyNumberFormat="1" applyFont="1" applyFill="1" applyBorder="1" applyAlignment="1">
      <alignment horizontal="center"/>
    </xf>
    <xf numFmtId="49" fontId="60" fillId="0" borderId="56" xfId="0" applyNumberFormat="1" applyFont="1" applyFill="1" applyBorder="1" applyAlignment="1">
      <alignment horizontal="left"/>
    </xf>
    <xf numFmtId="2" fontId="2" fillId="0" borderId="57" xfId="0" applyNumberFormat="1" applyFont="1" applyFill="1" applyBorder="1" applyAlignment="1"/>
    <xf numFmtId="168" fontId="60" fillId="0" borderId="11" xfId="0" applyNumberFormat="1" applyFont="1" applyBorder="1"/>
    <xf numFmtId="0" fontId="2" fillId="0" borderId="8" xfId="0" applyFont="1" applyBorder="1"/>
    <xf numFmtId="49" fontId="60" fillId="0" borderId="8" xfId="0" applyNumberFormat="1" applyFont="1" applyBorder="1" applyAlignment="1">
      <alignment horizontal="center"/>
    </xf>
    <xf numFmtId="0" fontId="68" fillId="0" borderId="10" xfId="0" applyFont="1" applyBorder="1"/>
    <xf numFmtId="49" fontId="60" fillId="0" borderId="8" xfId="0" applyNumberFormat="1" applyFont="1" applyBorder="1" applyAlignment="1">
      <alignment horizontal="left"/>
    </xf>
    <xf numFmtId="49" fontId="60" fillId="0" borderId="10" xfId="0" applyNumberFormat="1" applyFont="1" applyBorder="1" applyAlignment="1">
      <alignment horizontal="left"/>
    </xf>
    <xf numFmtId="49" fontId="60" fillId="0" borderId="0" xfId="0" applyNumberFormat="1" applyFont="1" applyBorder="1" applyAlignment="1">
      <alignment horizontal="left"/>
    </xf>
    <xf numFmtId="49" fontId="60" fillId="0" borderId="0" xfId="0" applyNumberFormat="1" applyFont="1" applyBorder="1" applyAlignment="1">
      <alignment horizontal="left"/>
    </xf>
    <xf numFmtId="0" fontId="60" fillId="0" borderId="0" xfId="0" applyNumberFormat="1" applyFont="1" applyBorder="1" applyAlignment="1">
      <alignment horizontal="left"/>
    </xf>
    <xf numFmtId="49" fontId="68" fillId="0" borderId="0" xfId="0" applyNumberFormat="1" applyFont="1" applyBorder="1" applyAlignment="1" applyProtection="1">
      <protection locked="0"/>
    </xf>
    <xf numFmtId="49" fontId="60" fillId="0" borderId="0" xfId="0" applyNumberFormat="1" applyFont="1" applyBorder="1" applyAlignment="1" applyProtection="1">
      <protection locked="0"/>
    </xf>
    <xf numFmtId="49" fontId="71" fillId="0" borderId="0" xfId="179" applyNumberFormat="1" applyBorder="1" applyAlignment="1" applyProtection="1">
      <protection locked="0"/>
    </xf>
    <xf numFmtId="0" fontId="68" fillId="0" borderId="41" xfId="0" applyFont="1" applyBorder="1" applyAlignment="1" applyProtection="1">
      <alignment wrapText="1"/>
      <protection locked="0"/>
    </xf>
    <xf numFmtId="2" fontId="60" fillId="0" borderId="39" xfId="0" applyNumberFormat="1" applyFont="1" applyFill="1" applyBorder="1" applyProtection="1">
      <protection locked="0"/>
    </xf>
    <xf numFmtId="2" fontId="60" fillId="0" borderId="39" xfId="0" applyNumberFormat="1" applyFont="1" applyBorder="1" applyProtection="1">
      <protection locked="0"/>
    </xf>
    <xf numFmtId="2" fontId="60" fillId="0" borderId="35" xfId="0" applyNumberFormat="1" applyFont="1" applyFill="1" applyBorder="1" applyProtection="1">
      <protection locked="0"/>
    </xf>
    <xf numFmtId="2" fontId="60" fillId="0" borderId="51" xfId="0" applyNumberFormat="1" applyFont="1" applyFill="1" applyBorder="1" applyProtection="1">
      <protection locked="0"/>
    </xf>
    <xf numFmtId="2" fontId="60" fillId="0" borderId="51" xfId="0" applyNumberFormat="1" applyFont="1" applyBorder="1" applyProtection="1">
      <protection locked="0"/>
    </xf>
    <xf numFmtId="0" fontId="60" fillId="0" borderId="40" xfId="0" applyFont="1" applyBorder="1" applyProtection="1">
      <protection locked="0"/>
    </xf>
    <xf numFmtId="0" fontId="60" fillId="0" borderId="36" xfId="0" applyFont="1" applyBorder="1" applyProtection="1">
      <protection locked="0"/>
    </xf>
    <xf numFmtId="0" fontId="60" fillId="0" borderId="58" xfId="0" applyFont="1" applyBorder="1" applyProtection="1">
      <protection locked="0"/>
    </xf>
    <xf numFmtId="0" fontId="60" fillId="0" borderId="6" xfId="0" applyFont="1" applyBorder="1" applyProtection="1">
      <protection locked="0"/>
    </xf>
    <xf numFmtId="0" fontId="67" fillId="0" borderId="7" xfId="0" applyFont="1" applyFill="1" applyBorder="1" applyAlignment="1">
      <alignment horizontal="left" vertical="center"/>
    </xf>
    <xf numFmtId="0" fontId="67" fillId="0" borderId="8" xfId="0" applyFont="1" applyFill="1" applyBorder="1" applyAlignment="1">
      <alignment horizontal="left" vertical="center"/>
    </xf>
    <xf numFmtId="0" fontId="67" fillId="0" borderId="10" xfId="0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left" vertical="center"/>
    </xf>
    <xf numFmtId="2" fontId="69" fillId="56" borderId="7" xfId="0" applyNumberFormat="1" applyFont="1" applyFill="1" applyBorder="1" applyAlignment="1">
      <alignment horizontal="left" vertical="center"/>
    </xf>
    <xf numFmtId="2" fontId="69" fillId="56" borderId="8" xfId="0" applyNumberFormat="1" applyFont="1" applyFill="1" applyBorder="1" applyAlignment="1">
      <alignment horizontal="left" vertical="center"/>
    </xf>
    <xf numFmtId="2" fontId="69" fillId="56" borderId="9" xfId="0" applyNumberFormat="1" applyFont="1" applyFill="1" applyBorder="1" applyAlignment="1">
      <alignment horizontal="left" vertical="center"/>
    </xf>
    <xf numFmtId="2" fontId="69" fillId="56" borderId="12" xfId="0" applyNumberFormat="1" applyFont="1" applyFill="1" applyBorder="1" applyAlignment="1">
      <alignment horizontal="left" vertical="center"/>
    </xf>
    <xf numFmtId="2" fontId="69" fillId="56" borderId="41" xfId="0" applyNumberFormat="1" applyFont="1" applyFill="1" applyBorder="1" applyAlignment="1">
      <alignment horizontal="left" vertical="center"/>
    </xf>
    <xf numFmtId="2" fontId="69" fillId="56" borderId="13" xfId="0" applyNumberFormat="1" applyFont="1" applyFill="1" applyBorder="1" applyAlignment="1">
      <alignment horizontal="left" vertical="center"/>
    </xf>
    <xf numFmtId="2" fontId="65" fillId="57" borderId="2" xfId="0" applyNumberFormat="1" applyFont="1" applyFill="1" applyBorder="1" applyAlignment="1">
      <alignment horizontal="center" vertical="center"/>
    </xf>
    <xf numFmtId="2" fontId="65" fillId="57" borderId="2" xfId="0" applyNumberFormat="1" applyFont="1" applyFill="1" applyBorder="1" applyAlignment="1">
      <alignment horizontal="center" vertical="center" wrapText="1"/>
    </xf>
    <xf numFmtId="2" fontId="65" fillId="57" borderId="5" xfId="0" applyNumberFormat="1" applyFont="1" applyFill="1" applyBorder="1" applyAlignment="1">
      <alignment horizontal="center" vertical="center"/>
    </xf>
    <xf numFmtId="0" fontId="65" fillId="57" borderId="3" xfId="0" applyFont="1" applyFill="1" applyBorder="1" applyAlignment="1">
      <alignment horizontal="center" vertical="center"/>
    </xf>
    <xf numFmtId="0" fontId="65" fillId="57" borderId="6" xfId="0" applyFont="1" applyFill="1" applyBorder="1" applyAlignment="1">
      <alignment horizontal="center" vertical="center"/>
    </xf>
    <xf numFmtId="49" fontId="60" fillId="0" borderId="8" xfId="0" applyNumberFormat="1" applyFont="1" applyBorder="1" applyAlignment="1">
      <alignment horizontal="left"/>
    </xf>
    <xf numFmtId="49" fontId="60" fillId="0" borderId="0" xfId="0" applyNumberFormat="1" applyFont="1" applyBorder="1" applyAlignment="1" applyProtection="1">
      <protection locked="0"/>
    </xf>
    <xf numFmtId="2" fontId="65" fillId="57" borderId="1" xfId="0" applyNumberFormat="1" applyFont="1" applyFill="1" applyBorder="1" applyAlignment="1">
      <alignment horizontal="center" vertical="center" wrapText="1"/>
    </xf>
    <xf numFmtId="2" fontId="65" fillId="57" borderId="4" xfId="0" applyNumberFormat="1" applyFont="1" applyFill="1" applyBorder="1" applyAlignment="1">
      <alignment horizontal="center" vertical="center"/>
    </xf>
    <xf numFmtId="0" fontId="65" fillId="57" borderId="43" xfId="0" applyFont="1" applyFill="1" applyBorder="1" applyAlignment="1">
      <alignment horizontal="center" vertical="center"/>
    </xf>
    <xf numFmtId="0" fontId="65" fillId="57" borderId="44" xfId="0" applyFont="1" applyFill="1" applyBorder="1" applyAlignment="1">
      <alignment horizontal="center" vertical="center"/>
    </xf>
    <xf numFmtId="0" fontId="65" fillId="57" borderId="45" xfId="0" applyFont="1" applyFill="1" applyBorder="1" applyAlignment="1">
      <alignment horizontal="center" vertical="center"/>
    </xf>
    <xf numFmtId="0" fontId="65" fillId="57" borderId="46" xfId="0" applyFont="1" applyFill="1" applyBorder="1" applyAlignment="1">
      <alignment horizontal="center" vertical="center"/>
    </xf>
    <xf numFmtId="49" fontId="70" fillId="0" borderId="0" xfId="0" applyNumberFormat="1" applyFont="1" applyBorder="1" applyAlignment="1" applyProtection="1">
      <alignment vertical="top" wrapText="1"/>
      <protection locked="0"/>
    </xf>
    <xf numFmtId="49" fontId="70" fillId="0" borderId="41" xfId="0" applyNumberFormat="1" applyFont="1" applyBorder="1" applyAlignment="1" applyProtection="1">
      <alignment vertical="top" wrapText="1"/>
      <protection locked="0"/>
    </xf>
    <xf numFmtId="0" fontId="58" fillId="57" borderId="14" xfId="0" applyFont="1" applyFill="1" applyBorder="1" applyAlignment="1">
      <alignment horizontal="left"/>
    </xf>
    <xf numFmtId="0" fontId="58" fillId="57" borderId="15" xfId="0" applyFont="1" applyFill="1" applyBorder="1" applyAlignment="1">
      <alignment horizontal="left"/>
    </xf>
    <xf numFmtId="0" fontId="58" fillId="57" borderId="16" xfId="0" applyFont="1" applyFill="1" applyBorder="1" applyAlignment="1">
      <alignment horizontal="left"/>
    </xf>
    <xf numFmtId="0" fontId="59" fillId="0" borderId="7" xfId="0" applyFont="1" applyFill="1" applyBorder="1" applyAlignment="1">
      <alignment horizontal="left" vertical="center"/>
    </xf>
    <xf numFmtId="0" fontId="59" fillId="0" borderId="8" xfId="0" applyFont="1" applyFill="1" applyBorder="1" applyAlignment="1">
      <alignment horizontal="left" vertical="center"/>
    </xf>
    <xf numFmtId="0" fontId="59" fillId="0" borderId="10" xfId="0" applyFont="1" applyFill="1" applyBorder="1" applyAlignment="1">
      <alignment horizontal="left" vertical="center"/>
    </xf>
    <xf numFmtId="0" fontId="59" fillId="0" borderId="0" xfId="0" applyFont="1" applyFill="1" applyBorder="1" applyAlignment="1">
      <alignment horizontal="left" vertical="center"/>
    </xf>
    <xf numFmtId="0" fontId="59" fillId="0" borderId="12" xfId="0" applyFont="1" applyFill="1" applyBorder="1" applyAlignment="1">
      <alignment horizontal="left" vertical="center"/>
    </xf>
    <xf numFmtId="0" fontId="59" fillId="0" borderId="41" xfId="0" applyFont="1" applyFill="1" applyBorder="1" applyAlignment="1">
      <alignment horizontal="left" vertical="center"/>
    </xf>
    <xf numFmtId="49" fontId="3" fillId="56" borderId="1" xfId="0" applyNumberFormat="1" applyFont="1" applyFill="1" applyBorder="1" applyAlignment="1">
      <alignment horizontal="center" vertical="center" wrapText="1"/>
    </xf>
    <xf numFmtId="0" fontId="4" fillId="56" borderId="2" xfId="0" applyFont="1" applyFill="1" applyBorder="1" applyAlignment="1">
      <alignment vertical="center" wrapText="1"/>
    </xf>
    <xf numFmtId="0" fontId="4" fillId="56" borderId="4" xfId="0" applyFont="1" applyFill="1" applyBorder="1" applyAlignment="1">
      <alignment vertical="center" wrapText="1"/>
    </xf>
    <xf numFmtId="0" fontId="4" fillId="56" borderId="5" xfId="0" applyFont="1" applyFill="1" applyBorder="1" applyAlignment="1">
      <alignment vertical="center" wrapText="1"/>
    </xf>
    <xf numFmtId="49" fontId="3" fillId="56" borderId="2" xfId="0" applyNumberFormat="1" applyFont="1" applyFill="1" applyBorder="1" applyAlignment="1">
      <alignment horizontal="center" vertical="center" wrapText="1"/>
    </xf>
    <xf numFmtId="49" fontId="4" fillId="56" borderId="5" xfId="0" applyNumberFormat="1" applyFont="1" applyFill="1" applyBorder="1" applyAlignment="1">
      <alignment horizontal="center" vertical="center" wrapText="1"/>
    </xf>
    <xf numFmtId="2" fontId="3" fillId="56" borderId="2" xfId="0" applyNumberFormat="1" applyFont="1" applyFill="1" applyBorder="1" applyAlignment="1">
      <alignment horizontal="center" vertical="center" wrapText="1"/>
    </xf>
    <xf numFmtId="2" fontId="4" fillId="56" borderId="5" xfId="0" applyNumberFormat="1" applyFont="1" applyFill="1" applyBorder="1" applyAlignment="1">
      <alignment horizontal="center" vertical="center" wrapText="1"/>
    </xf>
    <xf numFmtId="49" fontId="3" fillId="56" borderId="42" xfId="0" applyNumberFormat="1" applyFont="1" applyFill="1" applyBorder="1" applyAlignment="1">
      <alignment horizontal="center" vertical="center" wrapText="1"/>
    </xf>
    <xf numFmtId="49" fontId="3" fillId="56" borderId="51" xfId="0" applyNumberFormat="1" applyFont="1" applyFill="1" applyBorder="1" applyAlignment="1">
      <alignment horizontal="center" vertical="center" wrapText="1"/>
    </xf>
    <xf numFmtId="2" fontId="3" fillId="56" borderId="3" xfId="0" applyNumberFormat="1" applyFont="1" applyFill="1" applyBorder="1" applyAlignment="1">
      <alignment horizontal="center" vertical="center" wrapText="1"/>
    </xf>
    <xf numFmtId="2" fontId="4" fillId="56" borderId="6" xfId="0" applyNumberFormat="1" applyFont="1" applyFill="1" applyBorder="1" applyAlignment="1">
      <alignment horizontal="center" vertical="center" wrapText="1"/>
    </xf>
    <xf numFmtId="49" fontId="60" fillId="0" borderId="10" xfId="0" applyNumberFormat="1" applyFont="1" applyBorder="1" applyAlignment="1">
      <alignment horizontal="left"/>
    </xf>
    <xf numFmtId="49" fontId="60" fillId="0" borderId="0" xfId="0" applyNumberFormat="1" applyFont="1" applyBorder="1" applyAlignment="1">
      <alignment horizontal="left"/>
    </xf>
  </cellXfs>
  <cellStyles count="180">
    <cellStyle name="20 % – Zvýraznění1 2" xfId="2"/>
    <cellStyle name="20 % – Zvýraznění1 3" xfId="150"/>
    <cellStyle name="20 % – Zvýraznění1 4" xfId="164"/>
    <cellStyle name="20 % – Zvýraznění2 2" xfId="3"/>
    <cellStyle name="20 % – Zvýraznění2 3" xfId="152"/>
    <cellStyle name="20 % – Zvýraznění2 4" xfId="166"/>
    <cellStyle name="20 % – Zvýraznění3 2" xfId="4"/>
    <cellStyle name="20 % – Zvýraznění3 3" xfId="154"/>
    <cellStyle name="20 % – Zvýraznění3 4" xfId="168"/>
    <cellStyle name="20 % – Zvýraznění4 2" xfId="5"/>
    <cellStyle name="20 % – Zvýraznění4 3" xfId="156"/>
    <cellStyle name="20 % – Zvýraznění4 4" xfId="170"/>
    <cellStyle name="20 % – Zvýraznění5 2" xfId="6"/>
    <cellStyle name="20 % – Zvýraznění5 3" xfId="158"/>
    <cellStyle name="20 % – Zvýraznění5 4" xfId="172"/>
    <cellStyle name="20 % – Zvýraznění6 2" xfId="7"/>
    <cellStyle name="20 % – Zvýraznění6 3" xfId="160"/>
    <cellStyle name="20 % – Zvýraznění6 4" xfId="174"/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20% - Colore 1" xfId="14"/>
    <cellStyle name="20% - Colore 2" xfId="15"/>
    <cellStyle name="20% - Colore 3" xfId="16"/>
    <cellStyle name="20% - Colore 4" xfId="17"/>
    <cellStyle name="20% - Colore 5" xfId="18"/>
    <cellStyle name="20% - Colore 6" xfId="19"/>
    <cellStyle name="40 % – Zvýraznění1 2" xfId="20"/>
    <cellStyle name="40 % – Zvýraznění1 3" xfId="151"/>
    <cellStyle name="40 % – Zvýraznění1 4" xfId="165"/>
    <cellStyle name="40 % – Zvýraznění2 2" xfId="21"/>
    <cellStyle name="40 % – Zvýraznění2 3" xfId="153"/>
    <cellStyle name="40 % – Zvýraznění2 4" xfId="167"/>
    <cellStyle name="40 % – Zvýraznění3 2" xfId="22"/>
    <cellStyle name="40 % – Zvýraznění3 3" xfId="155"/>
    <cellStyle name="40 % – Zvýraznění3 4" xfId="169"/>
    <cellStyle name="40 % – Zvýraznění4 2" xfId="23"/>
    <cellStyle name="40 % – Zvýraznění4 3" xfId="157"/>
    <cellStyle name="40 % – Zvýraznění4 4" xfId="171"/>
    <cellStyle name="40 % – Zvýraznění5 2" xfId="24"/>
    <cellStyle name="40 % – Zvýraznění5 3" xfId="159"/>
    <cellStyle name="40 % – Zvýraznění5 4" xfId="173"/>
    <cellStyle name="40 % – Zvýraznění6 2" xfId="25"/>
    <cellStyle name="40 % – Zvýraznění6 3" xfId="161"/>
    <cellStyle name="40 % – Zvýraznění6 4" xfId="175"/>
    <cellStyle name="40% - Accent1 2" xfId="26"/>
    <cellStyle name="40% - Accent2 2" xfId="27"/>
    <cellStyle name="40% - Accent3 2" xfId="28"/>
    <cellStyle name="40% - Accent4 2" xfId="29"/>
    <cellStyle name="40% - Accent5 2" xfId="30"/>
    <cellStyle name="40% - Accent6 2" xfId="31"/>
    <cellStyle name="40% - Colore 1" xfId="32"/>
    <cellStyle name="40% - Colore 2" xfId="33"/>
    <cellStyle name="40% - Colore 3" xfId="34"/>
    <cellStyle name="40% - Colore 4" xfId="35"/>
    <cellStyle name="40% - Colore 5" xfId="36"/>
    <cellStyle name="40% - Colore 6" xfId="37"/>
    <cellStyle name="60 % – Zvýraznění1 2" xfId="38"/>
    <cellStyle name="60 % – Zvýraznění2 2" xfId="39"/>
    <cellStyle name="60 % – Zvýraznění3 2" xfId="40"/>
    <cellStyle name="60 % – Zvýraznění4 2" xfId="41"/>
    <cellStyle name="60 % – Zvýraznění5 2" xfId="42"/>
    <cellStyle name="60 % – Zvýraznění6 2" xfId="43"/>
    <cellStyle name="60% - Accent1 2" xfId="44"/>
    <cellStyle name="60% - Accent2 2" xfId="45"/>
    <cellStyle name="60% - Accent3 2" xfId="46"/>
    <cellStyle name="60% - Accent4 2" xfId="47"/>
    <cellStyle name="60% - Accent5 2" xfId="48"/>
    <cellStyle name="60% - Accent6 2" xfId="49"/>
    <cellStyle name="60% - Colore 1" xfId="50"/>
    <cellStyle name="60% - Colore 2" xfId="51"/>
    <cellStyle name="60% - Colore 3" xfId="52"/>
    <cellStyle name="60% - Colore 4" xfId="53"/>
    <cellStyle name="60% - Colore 5" xfId="54"/>
    <cellStyle name="60% - Colore 6" xfId="55"/>
    <cellStyle name="Accent1 2" xfId="136"/>
    <cellStyle name="Accent2 2" xfId="138"/>
    <cellStyle name="Accent3 2" xfId="140"/>
    <cellStyle name="Accent4 2" xfId="142"/>
    <cellStyle name="Accent5 2" xfId="144"/>
    <cellStyle name="Accent6 2" xfId="146"/>
    <cellStyle name="Bad 2" xfId="73"/>
    <cellStyle name="Berekening" xfId="56"/>
    <cellStyle name="Calcolo" xfId="57"/>
    <cellStyle name="Calculation 2" xfId="128"/>
    <cellStyle name="Celkem 2" xfId="58"/>
    <cellStyle name="Cella collegata" xfId="59"/>
    <cellStyle name="Cella da controllare" xfId="60"/>
    <cellStyle name="Colore 1" xfId="61"/>
    <cellStyle name="Colore 2" xfId="62"/>
    <cellStyle name="Colore 3" xfId="63"/>
    <cellStyle name="Colore 4" xfId="64"/>
    <cellStyle name="Colore 5" xfId="65"/>
    <cellStyle name="Colore 6" xfId="66"/>
    <cellStyle name="Controlecel" xfId="67"/>
    <cellStyle name="Euro" xfId="68"/>
    <cellStyle name="Euro 2" xfId="69"/>
    <cellStyle name="Explanatory Text 2" xfId="132"/>
    <cellStyle name="Gekoppelde cel" xfId="70"/>
    <cellStyle name="Goed" xfId="71"/>
    <cellStyle name="Good 2" xfId="106"/>
    <cellStyle name="Heading 1 2" xfId="82"/>
    <cellStyle name="Heading 2 2" xfId="84"/>
    <cellStyle name="Heading 3 2" xfId="86"/>
    <cellStyle name="Heading 4 2" xfId="88"/>
    <cellStyle name="Hypertextový odkaz" xfId="179" builtinId="8"/>
    <cellStyle name="Hypertextový odkaz 2" xfId="72"/>
    <cellStyle name="Check Cell 2" xfId="76"/>
    <cellStyle name="Chybně 2" xfId="74"/>
    <cellStyle name="Input 2" xfId="126"/>
    <cellStyle name="Invoer" xfId="75"/>
    <cellStyle name="Kontrolní buňka 2" xfId="77"/>
    <cellStyle name="Kop 1" xfId="78"/>
    <cellStyle name="Kop 2" xfId="79"/>
    <cellStyle name="Kop 3" xfId="80"/>
    <cellStyle name="Kop 4" xfId="81"/>
    <cellStyle name="Linked Cell 2" xfId="104"/>
    <cellStyle name="Nadpis 1 2" xfId="83"/>
    <cellStyle name="Nadpis 2 2" xfId="85"/>
    <cellStyle name="Nadpis 3 2" xfId="87"/>
    <cellStyle name="Nadpis 4 2" xfId="89"/>
    <cellStyle name="Název 2" xfId="90"/>
    <cellStyle name="Neutraal" xfId="91"/>
    <cellStyle name="Neutral 2" xfId="93"/>
    <cellStyle name="Neutrale" xfId="92"/>
    <cellStyle name="Neutrální 2" xfId="94"/>
    <cellStyle name="Normal 2" xfId="1"/>
    <cellStyle name="Normální" xfId="0" builtinId="0"/>
    <cellStyle name="Normální 11" xfId="178"/>
    <cellStyle name="Normální 2" xfId="95"/>
    <cellStyle name="Normální 3" xfId="96"/>
    <cellStyle name="Normální 4" xfId="148"/>
    <cellStyle name="Normální 5" xfId="162"/>
    <cellStyle name="Normální 6" xfId="177"/>
    <cellStyle name="Nota" xfId="97"/>
    <cellStyle name="Nota 2" xfId="98"/>
    <cellStyle name="Note 2" xfId="102"/>
    <cellStyle name="Notitie" xfId="99"/>
    <cellStyle name="Notitie 2" xfId="100"/>
    <cellStyle name="Ongeldig" xfId="101"/>
    <cellStyle name="Output 2" xfId="130"/>
    <cellStyle name="Percent 2" xfId="176"/>
    <cellStyle name="Poznámka 2" xfId="103"/>
    <cellStyle name="Poznámka 3" xfId="149"/>
    <cellStyle name="Poznámka 4" xfId="163"/>
    <cellStyle name="Propojená buňka 2" xfId="105"/>
    <cellStyle name="Správně 2" xfId="107"/>
    <cellStyle name="Standaard_DINTR_RM_cal_020905" xfId="108"/>
    <cellStyle name="Testo avviso" xfId="109"/>
    <cellStyle name="Testo descrittivo" xfId="110"/>
    <cellStyle name="Text upozornění 2" xfId="111"/>
    <cellStyle name="Titel" xfId="112"/>
    <cellStyle name="Title 2" xfId="113"/>
    <cellStyle name="Titolo" xfId="114"/>
    <cellStyle name="Titolo 1" xfId="115"/>
    <cellStyle name="Titolo 2" xfId="116"/>
    <cellStyle name="Titolo 3" xfId="117"/>
    <cellStyle name="Titolo 4" xfId="118"/>
    <cellStyle name="Totaal" xfId="119"/>
    <cellStyle name="Total 2" xfId="120"/>
    <cellStyle name="Totale" xfId="121"/>
    <cellStyle name="Uitvoer" xfId="122"/>
    <cellStyle name="Valore non valido" xfId="123"/>
    <cellStyle name="Valore valido" xfId="124"/>
    <cellStyle name="Verklarende tekst" xfId="125"/>
    <cellStyle name="Vstup 2" xfId="127"/>
    <cellStyle name="Výpočet 2" xfId="129"/>
    <cellStyle name="Výstup 2" xfId="131"/>
    <cellStyle name="Vysvětlující text 2" xfId="133"/>
    <cellStyle name="Waarschuwingstekst" xfId="134"/>
    <cellStyle name="Warning Text 2" xfId="135"/>
    <cellStyle name="Zvýraznění 1 2" xfId="137"/>
    <cellStyle name="Zvýraznění 2 2" xfId="139"/>
    <cellStyle name="Zvýraznění 3 2" xfId="141"/>
    <cellStyle name="Zvýraznění 4 2" xfId="143"/>
    <cellStyle name="Zvýraznění 5 2" xfId="145"/>
    <cellStyle name="Zvýraznění 6 2" xfId="147"/>
  </cellStyles>
  <dxfs count="0"/>
  <tableStyles count="0" defaultTableStyle="TableStyleMedium2" defaultPivotStyle="PivotStyleLight16"/>
  <colors>
    <mruColors>
      <color rgb="FFFF7C80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4.png"/><Relationship Id="rId299" Type="http://schemas.openxmlformats.org/officeDocument/2006/relationships/image" Target="../media/image292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5.jpeg"/><Relationship Id="rId324" Type="http://schemas.openxmlformats.org/officeDocument/2006/relationships/image" Target="../media/image317.jpeg"/><Relationship Id="rId366" Type="http://schemas.openxmlformats.org/officeDocument/2006/relationships/image" Target="../media/image356.png"/><Relationship Id="rId170" Type="http://schemas.microsoft.com/office/2007/relationships/hdphoto" Target="../media/hdphoto5.wdp"/><Relationship Id="rId226" Type="http://schemas.openxmlformats.org/officeDocument/2006/relationships/image" Target="../media/image221.jpeg"/><Relationship Id="rId433" Type="http://schemas.openxmlformats.org/officeDocument/2006/relationships/image" Target="../media/image406.png"/><Relationship Id="rId268" Type="http://schemas.openxmlformats.org/officeDocument/2006/relationships/image" Target="../media/image261.png"/><Relationship Id="rId475" Type="http://schemas.openxmlformats.org/officeDocument/2006/relationships/image" Target="../media/image446.png"/><Relationship Id="rId32" Type="http://schemas.openxmlformats.org/officeDocument/2006/relationships/image" Target="../media/image32.jpeg"/><Relationship Id="rId74" Type="http://schemas.openxmlformats.org/officeDocument/2006/relationships/image" Target="../media/image74.png"/><Relationship Id="rId128" Type="http://schemas.openxmlformats.org/officeDocument/2006/relationships/image" Target="../media/image125.png"/><Relationship Id="rId335" Type="http://schemas.openxmlformats.org/officeDocument/2006/relationships/image" Target="../media/image328.jpeg"/><Relationship Id="rId377" Type="http://schemas.openxmlformats.org/officeDocument/2006/relationships/image" Target="../media/image365.png"/><Relationship Id="rId5" Type="http://schemas.openxmlformats.org/officeDocument/2006/relationships/image" Target="../media/image5.png"/><Relationship Id="rId181" Type="http://schemas.openxmlformats.org/officeDocument/2006/relationships/image" Target="../media/image176.jpeg"/><Relationship Id="rId237" Type="http://schemas.openxmlformats.org/officeDocument/2006/relationships/image" Target="../media/image232.jpeg"/><Relationship Id="rId402" Type="http://schemas.openxmlformats.org/officeDocument/2006/relationships/image" Target="../media/image378.png"/><Relationship Id="rId279" Type="http://schemas.openxmlformats.org/officeDocument/2006/relationships/image" Target="../media/image272.png"/><Relationship Id="rId444" Type="http://schemas.openxmlformats.org/officeDocument/2006/relationships/image" Target="../media/image417.png"/><Relationship Id="rId486" Type="http://schemas.openxmlformats.org/officeDocument/2006/relationships/image" Target="../media/image457.jpeg"/><Relationship Id="rId43" Type="http://schemas.openxmlformats.org/officeDocument/2006/relationships/image" Target="../media/image43.png"/><Relationship Id="rId139" Type="http://schemas.openxmlformats.org/officeDocument/2006/relationships/image" Target="../media/image135.jpeg"/><Relationship Id="rId290" Type="http://schemas.openxmlformats.org/officeDocument/2006/relationships/image" Target="../media/image283.jpeg"/><Relationship Id="rId304" Type="http://schemas.openxmlformats.org/officeDocument/2006/relationships/image" Target="../media/image297.png"/><Relationship Id="rId346" Type="http://schemas.openxmlformats.org/officeDocument/2006/relationships/image" Target="../media/image337.jpeg"/><Relationship Id="rId388" Type="http://schemas.openxmlformats.org/officeDocument/2006/relationships/image" Target="../media/image371.png"/><Relationship Id="rId85" Type="http://schemas.openxmlformats.org/officeDocument/2006/relationships/image" Target="../media/image85.png"/><Relationship Id="rId150" Type="http://schemas.openxmlformats.org/officeDocument/2006/relationships/image" Target="../media/image146.png"/><Relationship Id="rId192" Type="http://schemas.openxmlformats.org/officeDocument/2006/relationships/image" Target="../media/image187.png"/><Relationship Id="rId206" Type="http://schemas.openxmlformats.org/officeDocument/2006/relationships/image" Target="../media/image201.jpeg"/><Relationship Id="rId413" Type="http://schemas.openxmlformats.org/officeDocument/2006/relationships/image" Target="../media/image388.png"/><Relationship Id="rId248" Type="http://schemas.openxmlformats.org/officeDocument/2006/relationships/image" Target="../media/image243.png"/><Relationship Id="rId455" Type="http://schemas.openxmlformats.org/officeDocument/2006/relationships/image" Target="../media/image428.png"/><Relationship Id="rId12" Type="http://schemas.openxmlformats.org/officeDocument/2006/relationships/image" Target="../media/image12.jpeg"/><Relationship Id="rId108" Type="http://schemas.openxmlformats.org/officeDocument/2006/relationships/image" Target="../media/image106.png"/><Relationship Id="rId315" Type="http://schemas.openxmlformats.org/officeDocument/2006/relationships/image" Target="../media/image308.jpeg"/><Relationship Id="rId357" Type="http://schemas.openxmlformats.org/officeDocument/2006/relationships/image" Target="../media/image347.emf"/><Relationship Id="rId54" Type="http://schemas.openxmlformats.org/officeDocument/2006/relationships/image" Target="../media/image54.png"/><Relationship Id="rId96" Type="http://schemas.openxmlformats.org/officeDocument/2006/relationships/image" Target="../media/image95.png"/><Relationship Id="rId161" Type="http://schemas.openxmlformats.org/officeDocument/2006/relationships/image" Target="../media/image157.png"/><Relationship Id="rId217" Type="http://schemas.openxmlformats.org/officeDocument/2006/relationships/image" Target="../media/image212.png"/><Relationship Id="rId399" Type="http://schemas.microsoft.com/office/2007/relationships/hdphoto" Target="../media/hdphoto23.wdp"/><Relationship Id="rId259" Type="http://schemas.microsoft.com/office/2007/relationships/hdphoto" Target="../media/hdphoto7.wdp"/><Relationship Id="rId424" Type="http://schemas.openxmlformats.org/officeDocument/2006/relationships/image" Target="../media/image397.png"/><Relationship Id="rId466" Type="http://schemas.openxmlformats.org/officeDocument/2006/relationships/image" Target="../media/image437.png"/><Relationship Id="rId23" Type="http://schemas.openxmlformats.org/officeDocument/2006/relationships/image" Target="../media/image23.png"/><Relationship Id="rId119" Type="http://schemas.openxmlformats.org/officeDocument/2006/relationships/image" Target="../media/image116.jpeg"/><Relationship Id="rId270" Type="http://schemas.openxmlformats.org/officeDocument/2006/relationships/image" Target="../media/image263.jpeg"/><Relationship Id="rId326" Type="http://schemas.openxmlformats.org/officeDocument/2006/relationships/image" Target="../media/image319.jpeg"/><Relationship Id="rId65" Type="http://schemas.openxmlformats.org/officeDocument/2006/relationships/image" Target="../media/image65.jpeg"/><Relationship Id="rId130" Type="http://schemas.openxmlformats.org/officeDocument/2006/relationships/image" Target="../media/image127.jpeg"/><Relationship Id="rId368" Type="http://schemas.openxmlformats.org/officeDocument/2006/relationships/image" Target="../media/image358.png"/><Relationship Id="rId172" Type="http://schemas.openxmlformats.org/officeDocument/2006/relationships/image" Target="../media/image167.png"/><Relationship Id="rId228" Type="http://schemas.openxmlformats.org/officeDocument/2006/relationships/image" Target="../media/image223.jpeg"/><Relationship Id="rId435" Type="http://schemas.openxmlformats.org/officeDocument/2006/relationships/image" Target="../media/image408.png"/><Relationship Id="rId477" Type="http://schemas.openxmlformats.org/officeDocument/2006/relationships/image" Target="../media/image448.png"/><Relationship Id="rId281" Type="http://schemas.openxmlformats.org/officeDocument/2006/relationships/image" Target="../media/image274.png"/><Relationship Id="rId337" Type="http://schemas.openxmlformats.org/officeDocument/2006/relationships/image" Target="../media/image330.jpe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37.png"/><Relationship Id="rId379" Type="http://schemas.openxmlformats.org/officeDocument/2006/relationships/image" Target="../media/image366.png"/><Relationship Id="rId7" Type="http://schemas.openxmlformats.org/officeDocument/2006/relationships/image" Target="../media/image7.png"/><Relationship Id="rId183" Type="http://schemas.openxmlformats.org/officeDocument/2006/relationships/image" Target="../media/image178.jpeg"/><Relationship Id="rId239" Type="http://schemas.openxmlformats.org/officeDocument/2006/relationships/image" Target="../media/image234.jpeg"/><Relationship Id="rId390" Type="http://schemas.openxmlformats.org/officeDocument/2006/relationships/image" Target="../media/image372.png"/><Relationship Id="rId404" Type="http://schemas.openxmlformats.org/officeDocument/2006/relationships/image" Target="../media/image379.emf"/><Relationship Id="rId446" Type="http://schemas.openxmlformats.org/officeDocument/2006/relationships/image" Target="../media/image419.png"/><Relationship Id="rId250" Type="http://schemas.openxmlformats.org/officeDocument/2006/relationships/image" Target="../media/image245.jpeg"/><Relationship Id="rId271" Type="http://schemas.openxmlformats.org/officeDocument/2006/relationships/image" Target="../media/image264.png"/><Relationship Id="rId292" Type="http://schemas.openxmlformats.org/officeDocument/2006/relationships/image" Target="../media/image285.png"/><Relationship Id="rId306" Type="http://schemas.openxmlformats.org/officeDocument/2006/relationships/image" Target="../media/image299.png"/><Relationship Id="rId488" Type="http://schemas.openxmlformats.org/officeDocument/2006/relationships/image" Target="../media/image459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08.png"/><Relationship Id="rId131" Type="http://schemas.openxmlformats.org/officeDocument/2006/relationships/image" Target="../media/image128.jpeg"/><Relationship Id="rId327" Type="http://schemas.openxmlformats.org/officeDocument/2006/relationships/image" Target="../media/image320.jpeg"/><Relationship Id="rId348" Type="http://schemas.openxmlformats.org/officeDocument/2006/relationships/image" Target="../media/image339.jpeg"/><Relationship Id="rId369" Type="http://schemas.openxmlformats.org/officeDocument/2006/relationships/image" Target="../media/image359.png"/><Relationship Id="rId152" Type="http://schemas.openxmlformats.org/officeDocument/2006/relationships/image" Target="../media/image148.jpeg"/><Relationship Id="rId173" Type="http://schemas.openxmlformats.org/officeDocument/2006/relationships/image" Target="../media/image168.png"/><Relationship Id="rId194" Type="http://schemas.openxmlformats.org/officeDocument/2006/relationships/image" Target="../media/image189.png"/><Relationship Id="rId208" Type="http://schemas.openxmlformats.org/officeDocument/2006/relationships/image" Target="../media/image203.jpeg"/><Relationship Id="rId229" Type="http://schemas.openxmlformats.org/officeDocument/2006/relationships/image" Target="../media/image224.jpeg"/><Relationship Id="rId380" Type="http://schemas.microsoft.com/office/2007/relationships/hdphoto" Target="../media/hdphoto14.wdp"/><Relationship Id="rId415" Type="http://schemas.microsoft.com/office/2007/relationships/hdphoto" Target="../media/hdphoto26.wdp"/><Relationship Id="rId436" Type="http://schemas.openxmlformats.org/officeDocument/2006/relationships/image" Target="../media/image409.png"/><Relationship Id="rId457" Type="http://schemas.microsoft.com/office/2007/relationships/hdphoto" Target="../media/hdphoto28.wdp"/><Relationship Id="rId240" Type="http://schemas.openxmlformats.org/officeDocument/2006/relationships/image" Target="../media/image235.jpeg"/><Relationship Id="rId261" Type="http://schemas.openxmlformats.org/officeDocument/2006/relationships/image" Target="../media/image254.jpeg"/><Relationship Id="rId478" Type="http://schemas.openxmlformats.org/officeDocument/2006/relationships/image" Target="../media/image449.png"/><Relationship Id="rId14" Type="http://schemas.openxmlformats.org/officeDocument/2006/relationships/image" Target="../media/image14.pn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99.png"/><Relationship Id="rId282" Type="http://schemas.openxmlformats.org/officeDocument/2006/relationships/image" Target="../media/image275.png"/><Relationship Id="rId317" Type="http://schemas.openxmlformats.org/officeDocument/2006/relationships/image" Target="../media/image310.png"/><Relationship Id="rId338" Type="http://schemas.openxmlformats.org/officeDocument/2006/relationships/image" Target="../media/image331.jpeg"/><Relationship Id="rId359" Type="http://schemas.openxmlformats.org/officeDocument/2006/relationships/image" Target="../media/image349.png"/><Relationship Id="rId8" Type="http://schemas.openxmlformats.org/officeDocument/2006/relationships/image" Target="../media/image8.png"/><Relationship Id="rId98" Type="http://schemas.openxmlformats.org/officeDocument/2006/relationships/image" Target="../media/image97.png"/><Relationship Id="rId121" Type="http://schemas.openxmlformats.org/officeDocument/2006/relationships/image" Target="../media/image118.jpeg"/><Relationship Id="rId142" Type="http://schemas.openxmlformats.org/officeDocument/2006/relationships/image" Target="../media/image138.png"/><Relationship Id="rId163" Type="http://schemas.openxmlformats.org/officeDocument/2006/relationships/image" Target="../media/image159.jpeg"/><Relationship Id="rId184" Type="http://schemas.openxmlformats.org/officeDocument/2006/relationships/image" Target="../media/image179.jpeg"/><Relationship Id="rId219" Type="http://schemas.openxmlformats.org/officeDocument/2006/relationships/image" Target="../media/image214.jpeg"/><Relationship Id="rId370" Type="http://schemas.openxmlformats.org/officeDocument/2006/relationships/image" Target="../media/image360.png"/><Relationship Id="rId391" Type="http://schemas.microsoft.com/office/2007/relationships/hdphoto" Target="../media/hdphoto19.wdp"/><Relationship Id="rId405" Type="http://schemas.openxmlformats.org/officeDocument/2006/relationships/image" Target="../media/image380.png"/><Relationship Id="rId426" Type="http://schemas.openxmlformats.org/officeDocument/2006/relationships/image" Target="../media/image399.png"/><Relationship Id="rId447" Type="http://schemas.openxmlformats.org/officeDocument/2006/relationships/image" Target="../media/image420.png"/><Relationship Id="rId230" Type="http://schemas.openxmlformats.org/officeDocument/2006/relationships/image" Target="../media/image225.jpeg"/><Relationship Id="rId251" Type="http://schemas.openxmlformats.org/officeDocument/2006/relationships/image" Target="../media/image246.jpeg"/><Relationship Id="rId468" Type="http://schemas.openxmlformats.org/officeDocument/2006/relationships/image" Target="../media/image439.png"/><Relationship Id="rId489" Type="http://schemas.openxmlformats.org/officeDocument/2006/relationships/image" Target="../media/image460.pn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272" Type="http://schemas.openxmlformats.org/officeDocument/2006/relationships/image" Target="../media/image265.jpeg"/><Relationship Id="rId293" Type="http://schemas.openxmlformats.org/officeDocument/2006/relationships/image" Target="../media/image286.jpeg"/><Relationship Id="rId307" Type="http://schemas.openxmlformats.org/officeDocument/2006/relationships/image" Target="../media/image300.jpeg"/><Relationship Id="rId328" Type="http://schemas.openxmlformats.org/officeDocument/2006/relationships/image" Target="../media/image321.jpeg"/><Relationship Id="rId349" Type="http://schemas.openxmlformats.org/officeDocument/2006/relationships/image" Target="../media/image340.png"/><Relationship Id="rId88" Type="http://schemas.openxmlformats.org/officeDocument/2006/relationships/image" Target="../media/image88.png"/><Relationship Id="rId111" Type="http://schemas.openxmlformats.org/officeDocument/2006/relationships/image" Target="../media/image109.png"/><Relationship Id="rId132" Type="http://schemas.openxmlformats.org/officeDocument/2006/relationships/image" Target="../media/image129.jpeg"/><Relationship Id="rId153" Type="http://schemas.openxmlformats.org/officeDocument/2006/relationships/image" Target="../media/image149.png"/><Relationship Id="rId174" Type="http://schemas.openxmlformats.org/officeDocument/2006/relationships/image" Target="../media/image169.png"/><Relationship Id="rId195" Type="http://schemas.openxmlformats.org/officeDocument/2006/relationships/image" Target="../media/image190.png"/><Relationship Id="rId209" Type="http://schemas.openxmlformats.org/officeDocument/2006/relationships/image" Target="../media/image204.jpeg"/><Relationship Id="rId360" Type="http://schemas.openxmlformats.org/officeDocument/2006/relationships/image" Target="../media/image350.emf"/><Relationship Id="rId381" Type="http://schemas.openxmlformats.org/officeDocument/2006/relationships/image" Target="../media/image367.png"/><Relationship Id="rId416" Type="http://schemas.openxmlformats.org/officeDocument/2006/relationships/image" Target="../media/image390.png"/><Relationship Id="rId220" Type="http://schemas.openxmlformats.org/officeDocument/2006/relationships/image" Target="../media/image215.jpeg"/><Relationship Id="rId241" Type="http://schemas.openxmlformats.org/officeDocument/2006/relationships/image" Target="../media/image236.jpeg"/><Relationship Id="rId437" Type="http://schemas.openxmlformats.org/officeDocument/2006/relationships/image" Target="../media/image410.png"/><Relationship Id="rId458" Type="http://schemas.openxmlformats.org/officeDocument/2006/relationships/image" Target="../media/image430.png"/><Relationship Id="rId479" Type="http://schemas.openxmlformats.org/officeDocument/2006/relationships/image" Target="../media/image450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55.png"/><Relationship Id="rId283" Type="http://schemas.openxmlformats.org/officeDocument/2006/relationships/image" Target="../media/image276.png"/><Relationship Id="rId318" Type="http://schemas.openxmlformats.org/officeDocument/2006/relationships/image" Target="../media/image311.jpeg"/><Relationship Id="rId339" Type="http://schemas.openxmlformats.org/officeDocument/2006/relationships/image" Target="../media/image332.png"/><Relationship Id="rId490" Type="http://schemas.openxmlformats.org/officeDocument/2006/relationships/image" Target="../media/image461.png"/><Relationship Id="rId78" Type="http://schemas.openxmlformats.org/officeDocument/2006/relationships/image" Target="../media/image78.png"/><Relationship Id="rId99" Type="http://schemas.openxmlformats.org/officeDocument/2006/relationships/image" Target="../media/image98.png"/><Relationship Id="rId101" Type="http://schemas.openxmlformats.org/officeDocument/2006/relationships/image" Target="../media/image100.png"/><Relationship Id="rId122" Type="http://schemas.openxmlformats.org/officeDocument/2006/relationships/image" Target="../media/image119.png"/><Relationship Id="rId143" Type="http://schemas.openxmlformats.org/officeDocument/2006/relationships/image" Target="../media/image139.png"/><Relationship Id="rId164" Type="http://schemas.openxmlformats.org/officeDocument/2006/relationships/image" Target="../media/image160.jpeg"/><Relationship Id="rId185" Type="http://schemas.openxmlformats.org/officeDocument/2006/relationships/image" Target="../media/image180.jpeg"/><Relationship Id="rId350" Type="http://schemas.openxmlformats.org/officeDocument/2006/relationships/image" Target="../media/image341.png"/><Relationship Id="rId371" Type="http://schemas.openxmlformats.org/officeDocument/2006/relationships/image" Target="../media/image361.png"/><Relationship Id="rId406" Type="http://schemas.openxmlformats.org/officeDocument/2006/relationships/image" Target="../media/image381.png"/><Relationship Id="rId9" Type="http://schemas.openxmlformats.org/officeDocument/2006/relationships/image" Target="../media/image9.jpeg"/><Relationship Id="rId210" Type="http://schemas.openxmlformats.org/officeDocument/2006/relationships/image" Target="../media/image205.jpeg"/><Relationship Id="rId392" Type="http://schemas.openxmlformats.org/officeDocument/2006/relationships/image" Target="../media/image373.png"/><Relationship Id="rId427" Type="http://schemas.openxmlformats.org/officeDocument/2006/relationships/image" Target="../media/image400.png"/><Relationship Id="rId448" Type="http://schemas.openxmlformats.org/officeDocument/2006/relationships/image" Target="../media/image421.png"/><Relationship Id="rId469" Type="http://schemas.openxmlformats.org/officeDocument/2006/relationships/image" Target="../media/image440.png"/><Relationship Id="rId26" Type="http://schemas.openxmlformats.org/officeDocument/2006/relationships/image" Target="../media/image26.png"/><Relationship Id="rId231" Type="http://schemas.openxmlformats.org/officeDocument/2006/relationships/image" Target="../media/image226.jpeg"/><Relationship Id="rId252" Type="http://schemas.openxmlformats.org/officeDocument/2006/relationships/image" Target="../media/image247.jpeg"/><Relationship Id="rId273" Type="http://schemas.openxmlformats.org/officeDocument/2006/relationships/image" Target="../media/image266.png"/><Relationship Id="rId294" Type="http://schemas.openxmlformats.org/officeDocument/2006/relationships/image" Target="../media/image287.png"/><Relationship Id="rId308" Type="http://schemas.openxmlformats.org/officeDocument/2006/relationships/image" Target="../media/image301.jpeg"/><Relationship Id="rId329" Type="http://schemas.openxmlformats.org/officeDocument/2006/relationships/image" Target="../media/image322.png"/><Relationship Id="rId480" Type="http://schemas.openxmlformats.org/officeDocument/2006/relationships/image" Target="../media/image451.jpe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microsoft.com/office/2007/relationships/hdphoto" Target="../media/hdphoto3.wdp"/><Relationship Id="rId133" Type="http://schemas.openxmlformats.org/officeDocument/2006/relationships/image" Target="../media/image130.jpeg"/><Relationship Id="rId154" Type="http://schemas.openxmlformats.org/officeDocument/2006/relationships/image" Target="../media/image150.jpeg"/><Relationship Id="rId175" Type="http://schemas.openxmlformats.org/officeDocument/2006/relationships/image" Target="../media/image170.png"/><Relationship Id="rId340" Type="http://schemas.microsoft.com/office/2007/relationships/hdphoto" Target="../media/hdphoto8.wdp"/><Relationship Id="rId361" Type="http://schemas.openxmlformats.org/officeDocument/2006/relationships/image" Target="../media/image351.emf"/><Relationship Id="rId196" Type="http://schemas.openxmlformats.org/officeDocument/2006/relationships/image" Target="../media/image191.png"/><Relationship Id="rId200" Type="http://schemas.openxmlformats.org/officeDocument/2006/relationships/image" Target="../media/image195.jpeg"/><Relationship Id="rId382" Type="http://schemas.microsoft.com/office/2007/relationships/hdphoto" Target="../media/hdphoto15.wdp"/><Relationship Id="rId417" Type="http://schemas.microsoft.com/office/2007/relationships/hdphoto" Target="../media/hdphoto27.wdp"/><Relationship Id="rId438" Type="http://schemas.openxmlformats.org/officeDocument/2006/relationships/image" Target="../media/image411.png"/><Relationship Id="rId459" Type="http://schemas.microsoft.com/office/2007/relationships/hdphoto" Target="../media/hdphoto29.wdp"/><Relationship Id="rId16" Type="http://schemas.openxmlformats.org/officeDocument/2006/relationships/image" Target="../media/image16.png"/><Relationship Id="rId221" Type="http://schemas.openxmlformats.org/officeDocument/2006/relationships/image" Target="../media/image216.jpeg"/><Relationship Id="rId242" Type="http://schemas.openxmlformats.org/officeDocument/2006/relationships/image" Target="../media/image237.jpeg"/><Relationship Id="rId263" Type="http://schemas.openxmlformats.org/officeDocument/2006/relationships/image" Target="../media/image256.png"/><Relationship Id="rId284" Type="http://schemas.openxmlformats.org/officeDocument/2006/relationships/image" Target="../media/image277.png"/><Relationship Id="rId319" Type="http://schemas.openxmlformats.org/officeDocument/2006/relationships/image" Target="../media/image312.jpeg"/><Relationship Id="rId470" Type="http://schemas.openxmlformats.org/officeDocument/2006/relationships/image" Target="../media/image441.png"/><Relationship Id="rId491" Type="http://schemas.openxmlformats.org/officeDocument/2006/relationships/image" Target="../media/image462.pn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1.png"/><Relationship Id="rId123" Type="http://schemas.openxmlformats.org/officeDocument/2006/relationships/image" Target="../media/image120.jpeg"/><Relationship Id="rId144" Type="http://schemas.openxmlformats.org/officeDocument/2006/relationships/image" Target="../media/image140.png"/><Relationship Id="rId330" Type="http://schemas.openxmlformats.org/officeDocument/2006/relationships/image" Target="../media/image323.png"/><Relationship Id="rId90" Type="http://schemas.openxmlformats.org/officeDocument/2006/relationships/image" Target="../media/image90.png"/><Relationship Id="rId165" Type="http://schemas.openxmlformats.org/officeDocument/2006/relationships/image" Target="../media/image161.jpeg"/><Relationship Id="rId186" Type="http://schemas.openxmlformats.org/officeDocument/2006/relationships/image" Target="../media/image181.jpeg"/><Relationship Id="rId351" Type="http://schemas.openxmlformats.org/officeDocument/2006/relationships/image" Target="../media/image342.png"/><Relationship Id="rId372" Type="http://schemas.openxmlformats.org/officeDocument/2006/relationships/image" Target="../media/image362.png"/><Relationship Id="rId393" Type="http://schemas.microsoft.com/office/2007/relationships/hdphoto" Target="../media/hdphoto20.wdp"/><Relationship Id="rId407" Type="http://schemas.openxmlformats.org/officeDocument/2006/relationships/image" Target="../media/image382.png"/><Relationship Id="rId428" Type="http://schemas.openxmlformats.org/officeDocument/2006/relationships/image" Target="../media/image401.png"/><Relationship Id="rId449" Type="http://schemas.openxmlformats.org/officeDocument/2006/relationships/image" Target="../media/image422.png"/><Relationship Id="rId211" Type="http://schemas.openxmlformats.org/officeDocument/2006/relationships/image" Target="../media/image206.jpeg"/><Relationship Id="rId232" Type="http://schemas.openxmlformats.org/officeDocument/2006/relationships/image" Target="../media/image227.jpeg"/><Relationship Id="rId253" Type="http://schemas.openxmlformats.org/officeDocument/2006/relationships/image" Target="../media/image248.jpeg"/><Relationship Id="rId274" Type="http://schemas.openxmlformats.org/officeDocument/2006/relationships/image" Target="../media/image267.png"/><Relationship Id="rId295" Type="http://schemas.openxmlformats.org/officeDocument/2006/relationships/image" Target="../media/image288.png"/><Relationship Id="rId309" Type="http://schemas.openxmlformats.org/officeDocument/2006/relationships/image" Target="../media/image302.jpeg"/><Relationship Id="rId460" Type="http://schemas.openxmlformats.org/officeDocument/2006/relationships/image" Target="../media/image431.png"/><Relationship Id="rId481" Type="http://schemas.openxmlformats.org/officeDocument/2006/relationships/image" Target="../media/image452.png"/><Relationship Id="rId27" Type="http://schemas.openxmlformats.org/officeDocument/2006/relationships/image" Target="../media/image27.jpe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0.png"/><Relationship Id="rId134" Type="http://schemas.openxmlformats.org/officeDocument/2006/relationships/image" Target="../media/image131.png"/><Relationship Id="rId320" Type="http://schemas.openxmlformats.org/officeDocument/2006/relationships/image" Target="../media/image313.jpeg"/><Relationship Id="rId80" Type="http://schemas.openxmlformats.org/officeDocument/2006/relationships/image" Target="../media/image80.png"/><Relationship Id="rId155" Type="http://schemas.openxmlformats.org/officeDocument/2006/relationships/image" Target="../media/image151.png"/><Relationship Id="rId176" Type="http://schemas.openxmlformats.org/officeDocument/2006/relationships/image" Target="../media/image171.png"/><Relationship Id="rId197" Type="http://schemas.openxmlformats.org/officeDocument/2006/relationships/image" Target="../media/image192.png"/><Relationship Id="rId341" Type="http://schemas.openxmlformats.org/officeDocument/2006/relationships/image" Target="../media/image333.png"/><Relationship Id="rId362" Type="http://schemas.openxmlformats.org/officeDocument/2006/relationships/image" Target="../media/image352.png"/><Relationship Id="rId383" Type="http://schemas.openxmlformats.org/officeDocument/2006/relationships/image" Target="../media/image368.jpg"/><Relationship Id="rId418" Type="http://schemas.openxmlformats.org/officeDocument/2006/relationships/image" Target="../media/image391.png"/><Relationship Id="rId439" Type="http://schemas.openxmlformats.org/officeDocument/2006/relationships/image" Target="../media/image412.png"/><Relationship Id="rId201" Type="http://schemas.openxmlformats.org/officeDocument/2006/relationships/image" Target="../media/image196.jpeg"/><Relationship Id="rId222" Type="http://schemas.openxmlformats.org/officeDocument/2006/relationships/image" Target="../media/image217.png"/><Relationship Id="rId243" Type="http://schemas.openxmlformats.org/officeDocument/2006/relationships/image" Target="../media/image238.jpeg"/><Relationship Id="rId264" Type="http://schemas.openxmlformats.org/officeDocument/2006/relationships/image" Target="../media/image257.png"/><Relationship Id="rId285" Type="http://schemas.openxmlformats.org/officeDocument/2006/relationships/image" Target="../media/image278.png"/><Relationship Id="rId450" Type="http://schemas.openxmlformats.org/officeDocument/2006/relationships/image" Target="../media/image423.png"/><Relationship Id="rId471" Type="http://schemas.openxmlformats.org/officeDocument/2006/relationships/image" Target="../media/image442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2.png"/><Relationship Id="rId124" Type="http://schemas.openxmlformats.org/officeDocument/2006/relationships/image" Target="../media/image121.jpeg"/><Relationship Id="rId310" Type="http://schemas.openxmlformats.org/officeDocument/2006/relationships/image" Target="../media/image303.jpeg"/><Relationship Id="rId492" Type="http://schemas.microsoft.com/office/2007/relationships/hdphoto" Target="../media/hdphoto30.wdp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1.jpeg"/><Relationship Id="rId166" Type="http://schemas.openxmlformats.org/officeDocument/2006/relationships/image" Target="../media/image162.jpeg"/><Relationship Id="rId187" Type="http://schemas.openxmlformats.org/officeDocument/2006/relationships/image" Target="../media/image182.jpeg"/><Relationship Id="rId331" Type="http://schemas.openxmlformats.org/officeDocument/2006/relationships/image" Target="../media/image324.jpeg"/><Relationship Id="rId352" Type="http://schemas.microsoft.com/office/2007/relationships/hdphoto" Target="../media/hdphoto10.wdp"/><Relationship Id="rId373" Type="http://schemas.openxmlformats.org/officeDocument/2006/relationships/image" Target="../media/image363.png"/><Relationship Id="rId394" Type="http://schemas.openxmlformats.org/officeDocument/2006/relationships/image" Target="../media/image374.png"/><Relationship Id="rId408" Type="http://schemas.openxmlformats.org/officeDocument/2006/relationships/image" Target="../media/image383.png"/><Relationship Id="rId429" Type="http://schemas.openxmlformats.org/officeDocument/2006/relationships/image" Target="../media/image402.png"/><Relationship Id="rId1" Type="http://schemas.openxmlformats.org/officeDocument/2006/relationships/image" Target="../media/image2.png"/><Relationship Id="rId212" Type="http://schemas.openxmlformats.org/officeDocument/2006/relationships/image" Target="../media/image207.png"/><Relationship Id="rId233" Type="http://schemas.openxmlformats.org/officeDocument/2006/relationships/image" Target="../media/image228.jpeg"/><Relationship Id="rId254" Type="http://schemas.openxmlformats.org/officeDocument/2006/relationships/image" Target="../media/image249.jpeg"/><Relationship Id="rId440" Type="http://schemas.openxmlformats.org/officeDocument/2006/relationships/image" Target="../media/image413.pn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1.png"/><Relationship Id="rId275" Type="http://schemas.openxmlformats.org/officeDocument/2006/relationships/image" Target="../media/image268.png"/><Relationship Id="rId296" Type="http://schemas.openxmlformats.org/officeDocument/2006/relationships/image" Target="../media/image289.png"/><Relationship Id="rId300" Type="http://schemas.openxmlformats.org/officeDocument/2006/relationships/image" Target="../media/image293.png"/><Relationship Id="rId461" Type="http://schemas.openxmlformats.org/officeDocument/2006/relationships/image" Target="../media/image432.png"/><Relationship Id="rId482" Type="http://schemas.openxmlformats.org/officeDocument/2006/relationships/image" Target="../media/image453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2.png"/><Relationship Id="rId156" Type="http://schemas.openxmlformats.org/officeDocument/2006/relationships/image" Target="../media/image152.png"/><Relationship Id="rId177" Type="http://schemas.openxmlformats.org/officeDocument/2006/relationships/image" Target="../media/image172.jpeg"/><Relationship Id="rId198" Type="http://schemas.openxmlformats.org/officeDocument/2006/relationships/image" Target="../media/image193.png"/><Relationship Id="rId321" Type="http://schemas.openxmlformats.org/officeDocument/2006/relationships/image" Target="../media/image314.jpeg"/><Relationship Id="rId342" Type="http://schemas.microsoft.com/office/2007/relationships/hdphoto" Target="../media/hdphoto9.wdp"/><Relationship Id="rId363" Type="http://schemas.openxmlformats.org/officeDocument/2006/relationships/image" Target="../media/image353.png"/><Relationship Id="rId384" Type="http://schemas.openxmlformats.org/officeDocument/2006/relationships/image" Target="../media/image369.png"/><Relationship Id="rId419" Type="http://schemas.openxmlformats.org/officeDocument/2006/relationships/image" Target="../media/image392.png"/><Relationship Id="rId202" Type="http://schemas.openxmlformats.org/officeDocument/2006/relationships/image" Target="../media/image197.jpeg"/><Relationship Id="rId223" Type="http://schemas.openxmlformats.org/officeDocument/2006/relationships/image" Target="../media/image218.png"/><Relationship Id="rId244" Type="http://schemas.openxmlformats.org/officeDocument/2006/relationships/image" Target="../media/image239.jpeg"/><Relationship Id="rId430" Type="http://schemas.openxmlformats.org/officeDocument/2006/relationships/image" Target="../media/image40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265" Type="http://schemas.openxmlformats.org/officeDocument/2006/relationships/image" Target="../media/image258.png"/><Relationship Id="rId286" Type="http://schemas.openxmlformats.org/officeDocument/2006/relationships/image" Target="../media/image279.png"/><Relationship Id="rId451" Type="http://schemas.openxmlformats.org/officeDocument/2006/relationships/image" Target="../media/image424.png"/><Relationship Id="rId472" Type="http://schemas.openxmlformats.org/officeDocument/2006/relationships/image" Target="../media/image443.jpeg"/><Relationship Id="rId493" Type="http://schemas.openxmlformats.org/officeDocument/2006/relationships/image" Target="../media/image463.png"/><Relationship Id="rId50" Type="http://schemas.openxmlformats.org/officeDocument/2006/relationships/image" Target="../media/image50.png"/><Relationship Id="rId104" Type="http://schemas.openxmlformats.org/officeDocument/2006/relationships/image" Target="../media/image103.png"/><Relationship Id="rId125" Type="http://schemas.openxmlformats.org/officeDocument/2006/relationships/image" Target="../media/image122.jpeg"/><Relationship Id="rId146" Type="http://schemas.openxmlformats.org/officeDocument/2006/relationships/image" Target="../media/image142.png"/><Relationship Id="rId167" Type="http://schemas.openxmlformats.org/officeDocument/2006/relationships/image" Target="../media/image163.png"/><Relationship Id="rId188" Type="http://schemas.openxmlformats.org/officeDocument/2006/relationships/image" Target="../media/image183.jpeg"/><Relationship Id="rId311" Type="http://schemas.openxmlformats.org/officeDocument/2006/relationships/image" Target="../media/image304.jpeg"/><Relationship Id="rId332" Type="http://schemas.openxmlformats.org/officeDocument/2006/relationships/image" Target="../media/image325.png"/><Relationship Id="rId353" Type="http://schemas.openxmlformats.org/officeDocument/2006/relationships/image" Target="../media/image343.png"/><Relationship Id="rId374" Type="http://schemas.microsoft.com/office/2007/relationships/hdphoto" Target="../media/hdphoto11.wdp"/><Relationship Id="rId395" Type="http://schemas.microsoft.com/office/2007/relationships/hdphoto" Target="../media/hdphoto21.wdp"/><Relationship Id="rId409" Type="http://schemas.openxmlformats.org/officeDocument/2006/relationships/image" Target="../media/image384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13" Type="http://schemas.openxmlformats.org/officeDocument/2006/relationships/image" Target="../media/image208.png"/><Relationship Id="rId234" Type="http://schemas.openxmlformats.org/officeDocument/2006/relationships/image" Target="../media/image229.jpeg"/><Relationship Id="rId420" Type="http://schemas.openxmlformats.org/officeDocument/2006/relationships/image" Target="../media/image393.png"/><Relationship Id="rId2" Type="http://schemas.openxmlformats.org/officeDocument/2006/relationships/image" Target="../media/image3.png"/><Relationship Id="rId29" Type="http://schemas.openxmlformats.org/officeDocument/2006/relationships/image" Target="../media/image29.jpeg"/><Relationship Id="rId255" Type="http://schemas.openxmlformats.org/officeDocument/2006/relationships/image" Target="../media/image250.jpeg"/><Relationship Id="rId276" Type="http://schemas.openxmlformats.org/officeDocument/2006/relationships/image" Target="../media/image269.png"/><Relationship Id="rId297" Type="http://schemas.openxmlformats.org/officeDocument/2006/relationships/image" Target="../media/image290.png"/><Relationship Id="rId441" Type="http://schemas.openxmlformats.org/officeDocument/2006/relationships/image" Target="../media/image414.png"/><Relationship Id="rId462" Type="http://schemas.openxmlformats.org/officeDocument/2006/relationships/image" Target="../media/image433.png"/><Relationship Id="rId483" Type="http://schemas.openxmlformats.org/officeDocument/2006/relationships/image" Target="../media/image454.png"/><Relationship Id="rId40" Type="http://schemas.openxmlformats.org/officeDocument/2006/relationships/image" Target="../media/image40.jpeg"/><Relationship Id="rId115" Type="http://schemas.openxmlformats.org/officeDocument/2006/relationships/image" Target="../media/image112.png"/><Relationship Id="rId136" Type="http://schemas.openxmlformats.org/officeDocument/2006/relationships/image" Target="../media/image133.jpeg"/><Relationship Id="rId157" Type="http://schemas.openxmlformats.org/officeDocument/2006/relationships/image" Target="../media/image153.jpeg"/><Relationship Id="rId178" Type="http://schemas.openxmlformats.org/officeDocument/2006/relationships/image" Target="../media/image173.jpeg"/><Relationship Id="rId301" Type="http://schemas.openxmlformats.org/officeDocument/2006/relationships/image" Target="../media/image294.png"/><Relationship Id="rId322" Type="http://schemas.openxmlformats.org/officeDocument/2006/relationships/image" Target="../media/image315.jpeg"/><Relationship Id="rId343" Type="http://schemas.openxmlformats.org/officeDocument/2006/relationships/image" Target="../media/image334.png"/><Relationship Id="rId364" Type="http://schemas.openxmlformats.org/officeDocument/2006/relationships/image" Target="../media/image354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9" Type="http://schemas.openxmlformats.org/officeDocument/2006/relationships/image" Target="../media/image194.png"/><Relationship Id="rId203" Type="http://schemas.openxmlformats.org/officeDocument/2006/relationships/image" Target="../media/image198.jpeg"/><Relationship Id="rId385" Type="http://schemas.microsoft.com/office/2007/relationships/hdphoto" Target="../media/hdphoto16.wdp"/><Relationship Id="rId19" Type="http://schemas.openxmlformats.org/officeDocument/2006/relationships/image" Target="../media/image19.png"/><Relationship Id="rId224" Type="http://schemas.openxmlformats.org/officeDocument/2006/relationships/image" Target="../media/image219.jpeg"/><Relationship Id="rId245" Type="http://schemas.openxmlformats.org/officeDocument/2006/relationships/image" Target="../media/image240.jpeg"/><Relationship Id="rId266" Type="http://schemas.openxmlformats.org/officeDocument/2006/relationships/image" Target="../media/image259.png"/><Relationship Id="rId287" Type="http://schemas.openxmlformats.org/officeDocument/2006/relationships/image" Target="../media/image280.png"/><Relationship Id="rId410" Type="http://schemas.openxmlformats.org/officeDocument/2006/relationships/image" Target="../media/image385.png"/><Relationship Id="rId431" Type="http://schemas.openxmlformats.org/officeDocument/2006/relationships/image" Target="../media/image404.png"/><Relationship Id="rId452" Type="http://schemas.openxmlformats.org/officeDocument/2006/relationships/image" Target="../media/image425.png"/><Relationship Id="rId473" Type="http://schemas.openxmlformats.org/officeDocument/2006/relationships/image" Target="../media/image444.png"/><Relationship Id="rId494" Type="http://schemas.openxmlformats.org/officeDocument/2006/relationships/image" Target="../media/image464.png"/><Relationship Id="rId30" Type="http://schemas.openxmlformats.org/officeDocument/2006/relationships/image" Target="../media/image30.jpeg"/><Relationship Id="rId105" Type="http://schemas.openxmlformats.org/officeDocument/2006/relationships/image" Target="../media/image104.png"/><Relationship Id="rId126" Type="http://schemas.openxmlformats.org/officeDocument/2006/relationships/image" Target="../media/image123.png"/><Relationship Id="rId147" Type="http://schemas.openxmlformats.org/officeDocument/2006/relationships/image" Target="../media/image143.png"/><Relationship Id="rId168" Type="http://schemas.openxmlformats.org/officeDocument/2006/relationships/image" Target="../media/image164.png"/><Relationship Id="rId312" Type="http://schemas.openxmlformats.org/officeDocument/2006/relationships/image" Target="../media/image305.jpeg"/><Relationship Id="rId333" Type="http://schemas.openxmlformats.org/officeDocument/2006/relationships/image" Target="../media/image326.jpeg"/><Relationship Id="rId354" Type="http://schemas.openxmlformats.org/officeDocument/2006/relationships/image" Target="../media/image34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4.jpeg"/><Relationship Id="rId375" Type="http://schemas.openxmlformats.org/officeDocument/2006/relationships/image" Target="../media/image364.png"/><Relationship Id="rId396" Type="http://schemas.openxmlformats.org/officeDocument/2006/relationships/image" Target="../media/image375.png"/><Relationship Id="rId3" Type="http://schemas.openxmlformats.org/officeDocument/2006/relationships/image" Target="../media/image4.png"/><Relationship Id="rId214" Type="http://schemas.openxmlformats.org/officeDocument/2006/relationships/image" Target="../media/image209.png"/><Relationship Id="rId235" Type="http://schemas.openxmlformats.org/officeDocument/2006/relationships/image" Target="../media/image230.jpeg"/><Relationship Id="rId256" Type="http://schemas.openxmlformats.org/officeDocument/2006/relationships/image" Target="../media/image251.png"/><Relationship Id="rId277" Type="http://schemas.openxmlformats.org/officeDocument/2006/relationships/image" Target="../media/image270.png"/><Relationship Id="rId298" Type="http://schemas.openxmlformats.org/officeDocument/2006/relationships/image" Target="../media/image291.png"/><Relationship Id="rId400" Type="http://schemas.openxmlformats.org/officeDocument/2006/relationships/image" Target="../media/image377.png"/><Relationship Id="rId421" Type="http://schemas.openxmlformats.org/officeDocument/2006/relationships/image" Target="../media/image394.png"/><Relationship Id="rId442" Type="http://schemas.openxmlformats.org/officeDocument/2006/relationships/image" Target="../media/image415.png"/><Relationship Id="rId463" Type="http://schemas.openxmlformats.org/officeDocument/2006/relationships/image" Target="../media/image434.png"/><Relationship Id="rId484" Type="http://schemas.openxmlformats.org/officeDocument/2006/relationships/image" Target="../media/image455.jpeg"/><Relationship Id="rId116" Type="http://schemas.openxmlformats.org/officeDocument/2006/relationships/image" Target="../media/image113.png"/><Relationship Id="rId137" Type="http://schemas.openxmlformats.org/officeDocument/2006/relationships/image" Target="../media/image134.png"/><Relationship Id="rId158" Type="http://schemas.openxmlformats.org/officeDocument/2006/relationships/image" Target="../media/image154.jpeg"/><Relationship Id="rId302" Type="http://schemas.openxmlformats.org/officeDocument/2006/relationships/image" Target="../media/image295.png"/><Relationship Id="rId323" Type="http://schemas.openxmlformats.org/officeDocument/2006/relationships/image" Target="../media/image316.jpeg"/><Relationship Id="rId344" Type="http://schemas.openxmlformats.org/officeDocument/2006/relationships/image" Target="../media/image335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179" Type="http://schemas.openxmlformats.org/officeDocument/2006/relationships/image" Target="../media/image174.jpeg"/><Relationship Id="rId365" Type="http://schemas.openxmlformats.org/officeDocument/2006/relationships/image" Target="../media/image355.png"/><Relationship Id="rId386" Type="http://schemas.openxmlformats.org/officeDocument/2006/relationships/image" Target="../media/image370.png"/><Relationship Id="rId190" Type="http://schemas.openxmlformats.org/officeDocument/2006/relationships/image" Target="../media/image185.png"/><Relationship Id="rId204" Type="http://schemas.openxmlformats.org/officeDocument/2006/relationships/image" Target="../media/image199.jpeg"/><Relationship Id="rId225" Type="http://schemas.openxmlformats.org/officeDocument/2006/relationships/image" Target="../media/image220.jpeg"/><Relationship Id="rId246" Type="http://schemas.openxmlformats.org/officeDocument/2006/relationships/image" Target="../media/image241.jpeg"/><Relationship Id="rId267" Type="http://schemas.openxmlformats.org/officeDocument/2006/relationships/image" Target="../media/image260.png"/><Relationship Id="rId288" Type="http://schemas.openxmlformats.org/officeDocument/2006/relationships/image" Target="../media/image281.jpeg"/><Relationship Id="rId411" Type="http://schemas.openxmlformats.org/officeDocument/2006/relationships/image" Target="../media/image386.png"/><Relationship Id="rId432" Type="http://schemas.openxmlformats.org/officeDocument/2006/relationships/image" Target="../media/image405.png"/><Relationship Id="rId453" Type="http://schemas.openxmlformats.org/officeDocument/2006/relationships/image" Target="../media/image426.png"/><Relationship Id="rId474" Type="http://schemas.openxmlformats.org/officeDocument/2006/relationships/image" Target="../media/image445.png"/><Relationship Id="rId106" Type="http://schemas.microsoft.com/office/2007/relationships/hdphoto" Target="../media/hdphoto2.wdp"/><Relationship Id="rId127" Type="http://schemas.openxmlformats.org/officeDocument/2006/relationships/image" Target="../media/image124.png"/><Relationship Id="rId313" Type="http://schemas.openxmlformats.org/officeDocument/2006/relationships/image" Target="../media/image3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4.jpeg"/><Relationship Id="rId169" Type="http://schemas.openxmlformats.org/officeDocument/2006/relationships/image" Target="../media/image165.png"/><Relationship Id="rId334" Type="http://schemas.openxmlformats.org/officeDocument/2006/relationships/image" Target="../media/image327.png"/><Relationship Id="rId355" Type="http://schemas.openxmlformats.org/officeDocument/2006/relationships/image" Target="../media/image345.png"/><Relationship Id="rId376" Type="http://schemas.microsoft.com/office/2007/relationships/hdphoto" Target="../media/hdphoto12.wdp"/><Relationship Id="rId397" Type="http://schemas.microsoft.com/office/2007/relationships/hdphoto" Target="../media/hdphoto22.wdp"/><Relationship Id="rId4" Type="http://schemas.openxmlformats.org/officeDocument/2006/relationships/image" Target="../media/image1.png"/><Relationship Id="rId180" Type="http://schemas.openxmlformats.org/officeDocument/2006/relationships/image" Target="../media/image175.jpeg"/><Relationship Id="rId215" Type="http://schemas.openxmlformats.org/officeDocument/2006/relationships/image" Target="../media/image210.png"/><Relationship Id="rId236" Type="http://schemas.openxmlformats.org/officeDocument/2006/relationships/image" Target="../media/image231.jpeg"/><Relationship Id="rId257" Type="http://schemas.microsoft.com/office/2007/relationships/hdphoto" Target="../media/hdphoto6.wdp"/><Relationship Id="rId278" Type="http://schemas.openxmlformats.org/officeDocument/2006/relationships/image" Target="../media/image271.jpeg"/><Relationship Id="rId401" Type="http://schemas.microsoft.com/office/2007/relationships/hdphoto" Target="../media/hdphoto24.wdp"/><Relationship Id="rId422" Type="http://schemas.openxmlformats.org/officeDocument/2006/relationships/image" Target="../media/image395.png"/><Relationship Id="rId443" Type="http://schemas.openxmlformats.org/officeDocument/2006/relationships/image" Target="../media/image416.png"/><Relationship Id="rId464" Type="http://schemas.openxmlformats.org/officeDocument/2006/relationships/image" Target="../media/image435.png"/><Relationship Id="rId303" Type="http://schemas.openxmlformats.org/officeDocument/2006/relationships/image" Target="../media/image296.jpeg"/><Relationship Id="rId485" Type="http://schemas.openxmlformats.org/officeDocument/2006/relationships/image" Target="../media/image456.jpe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microsoft.com/office/2007/relationships/hdphoto" Target="../media/hdphoto4.wdp"/><Relationship Id="rId345" Type="http://schemas.openxmlformats.org/officeDocument/2006/relationships/image" Target="../media/image336.png"/><Relationship Id="rId387" Type="http://schemas.microsoft.com/office/2007/relationships/hdphoto" Target="../media/hdphoto17.wdp"/><Relationship Id="rId191" Type="http://schemas.openxmlformats.org/officeDocument/2006/relationships/image" Target="../media/image186.png"/><Relationship Id="rId205" Type="http://schemas.openxmlformats.org/officeDocument/2006/relationships/image" Target="../media/image200.jpeg"/><Relationship Id="rId247" Type="http://schemas.openxmlformats.org/officeDocument/2006/relationships/image" Target="../media/image242.png"/><Relationship Id="rId412" Type="http://schemas.openxmlformats.org/officeDocument/2006/relationships/image" Target="../media/image387.png"/><Relationship Id="rId107" Type="http://schemas.openxmlformats.org/officeDocument/2006/relationships/image" Target="../media/image105.png"/><Relationship Id="rId289" Type="http://schemas.openxmlformats.org/officeDocument/2006/relationships/image" Target="../media/image282.png"/><Relationship Id="rId454" Type="http://schemas.openxmlformats.org/officeDocument/2006/relationships/image" Target="../media/image427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5.png"/><Relationship Id="rId314" Type="http://schemas.openxmlformats.org/officeDocument/2006/relationships/image" Target="../media/image307.jpeg"/><Relationship Id="rId356" Type="http://schemas.openxmlformats.org/officeDocument/2006/relationships/image" Target="../media/image346.png"/><Relationship Id="rId398" Type="http://schemas.openxmlformats.org/officeDocument/2006/relationships/image" Target="../media/image376.png"/><Relationship Id="rId95" Type="http://schemas.microsoft.com/office/2007/relationships/hdphoto" Target="../media/hdphoto1.wdp"/><Relationship Id="rId160" Type="http://schemas.openxmlformats.org/officeDocument/2006/relationships/image" Target="../media/image156.png"/><Relationship Id="rId216" Type="http://schemas.openxmlformats.org/officeDocument/2006/relationships/image" Target="../media/image211.png"/><Relationship Id="rId423" Type="http://schemas.openxmlformats.org/officeDocument/2006/relationships/image" Target="../media/image396.png"/><Relationship Id="rId258" Type="http://schemas.openxmlformats.org/officeDocument/2006/relationships/image" Target="../media/image252.png"/><Relationship Id="rId465" Type="http://schemas.openxmlformats.org/officeDocument/2006/relationships/image" Target="../media/image436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5.png"/><Relationship Id="rId325" Type="http://schemas.openxmlformats.org/officeDocument/2006/relationships/image" Target="../media/image318.jpeg"/><Relationship Id="rId367" Type="http://schemas.openxmlformats.org/officeDocument/2006/relationships/image" Target="../media/image357.png"/><Relationship Id="rId171" Type="http://schemas.openxmlformats.org/officeDocument/2006/relationships/image" Target="../media/image166.png"/><Relationship Id="rId227" Type="http://schemas.openxmlformats.org/officeDocument/2006/relationships/image" Target="../media/image222.jpeg"/><Relationship Id="rId269" Type="http://schemas.openxmlformats.org/officeDocument/2006/relationships/image" Target="../media/image262.jpeg"/><Relationship Id="rId434" Type="http://schemas.openxmlformats.org/officeDocument/2006/relationships/image" Target="../media/image407.png"/><Relationship Id="rId476" Type="http://schemas.openxmlformats.org/officeDocument/2006/relationships/image" Target="../media/image447.png"/><Relationship Id="rId33" Type="http://schemas.openxmlformats.org/officeDocument/2006/relationships/image" Target="../media/image33.png"/><Relationship Id="rId129" Type="http://schemas.openxmlformats.org/officeDocument/2006/relationships/image" Target="../media/image126.png"/><Relationship Id="rId280" Type="http://schemas.openxmlformats.org/officeDocument/2006/relationships/image" Target="../media/image273.jpeg"/><Relationship Id="rId336" Type="http://schemas.openxmlformats.org/officeDocument/2006/relationships/image" Target="../media/image329.jpeg"/><Relationship Id="rId75" Type="http://schemas.openxmlformats.org/officeDocument/2006/relationships/image" Target="../media/image75.png"/><Relationship Id="rId140" Type="http://schemas.openxmlformats.org/officeDocument/2006/relationships/image" Target="../media/image136.jpeg"/><Relationship Id="rId182" Type="http://schemas.openxmlformats.org/officeDocument/2006/relationships/image" Target="../media/image177.png"/><Relationship Id="rId378" Type="http://schemas.microsoft.com/office/2007/relationships/hdphoto" Target="../media/hdphoto13.wdp"/><Relationship Id="rId403" Type="http://schemas.microsoft.com/office/2007/relationships/hdphoto" Target="../media/hdphoto25.wdp"/><Relationship Id="rId6" Type="http://schemas.openxmlformats.org/officeDocument/2006/relationships/image" Target="../media/image6.jpeg"/><Relationship Id="rId238" Type="http://schemas.openxmlformats.org/officeDocument/2006/relationships/image" Target="../media/image233.jpeg"/><Relationship Id="rId445" Type="http://schemas.openxmlformats.org/officeDocument/2006/relationships/image" Target="../media/image418.png"/><Relationship Id="rId487" Type="http://schemas.openxmlformats.org/officeDocument/2006/relationships/image" Target="../media/image458.png"/><Relationship Id="rId291" Type="http://schemas.openxmlformats.org/officeDocument/2006/relationships/image" Target="../media/image284.png"/><Relationship Id="rId305" Type="http://schemas.openxmlformats.org/officeDocument/2006/relationships/image" Target="../media/image298.png"/><Relationship Id="rId347" Type="http://schemas.openxmlformats.org/officeDocument/2006/relationships/image" Target="../media/image338.jpe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47.png"/><Relationship Id="rId389" Type="http://schemas.microsoft.com/office/2007/relationships/hdphoto" Target="../media/hdphoto18.wdp"/><Relationship Id="rId193" Type="http://schemas.openxmlformats.org/officeDocument/2006/relationships/image" Target="../media/image188.png"/><Relationship Id="rId207" Type="http://schemas.openxmlformats.org/officeDocument/2006/relationships/image" Target="../media/image202.jpeg"/><Relationship Id="rId249" Type="http://schemas.openxmlformats.org/officeDocument/2006/relationships/image" Target="../media/image244.jpeg"/><Relationship Id="rId414" Type="http://schemas.openxmlformats.org/officeDocument/2006/relationships/image" Target="../media/image389.png"/><Relationship Id="rId456" Type="http://schemas.openxmlformats.org/officeDocument/2006/relationships/image" Target="../media/image429.png"/><Relationship Id="rId13" Type="http://schemas.openxmlformats.org/officeDocument/2006/relationships/image" Target="../media/image13.png"/><Relationship Id="rId109" Type="http://schemas.openxmlformats.org/officeDocument/2006/relationships/image" Target="../media/image107.png"/><Relationship Id="rId260" Type="http://schemas.openxmlformats.org/officeDocument/2006/relationships/image" Target="../media/image253.png"/><Relationship Id="rId316" Type="http://schemas.openxmlformats.org/officeDocument/2006/relationships/image" Target="../media/image309.jpeg"/><Relationship Id="rId55" Type="http://schemas.openxmlformats.org/officeDocument/2006/relationships/image" Target="../media/image55.jpeg"/><Relationship Id="rId97" Type="http://schemas.openxmlformats.org/officeDocument/2006/relationships/image" Target="../media/image96.png"/><Relationship Id="rId120" Type="http://schemas.openxmlformats.org/officeDocument/2006/relationships/image" Target="../media/image117.jpeg"/><Relationship Id="rId358" Type="http://schemas.openxmlformats.org/officeDocument/2006/relationships/image" Target="../media/image348.emf"/><Relationship Id="rId162" Type="http://schemas.openxmlformats.org/officeDocument/2006/relationships/image" Target="../media/image158.jpeg"/><Relationship Id="rId218" Type="http://schemas.openxmlformats.org/officeDocument/2006/relationships/image" Target="../media/image213.png"/><Relationship Id="rId425" Type="http://schemas.openxmlformats.org/officeDocument/2006/relationships/image" Target="../media/image398.png"/><Relationship Id="rId467" Type="http://schemas.openxmlformats.org/officeDocument/2006/relationships/image" Target="../media/image4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0</xdr:row>
      <xdr:rowOff>19050</xdr:rowOff>
    </xdr:from>
    <xdr:to>
      <xdr:col>9</xdr:col>
      <xdr:colOff>1685925</xdr:colOff>
      <xdr:row>2</xdr:row>
      <xdr:rowOff>174833</xdr:rowOff>
    </xdr:to>
    <xdr:pic>
      <xdr:nvPicPr>
        <xdr:cNvPr id="4" name="Obrázek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9175" y="19050"/>
          <a:ext cx="1276350" cy="53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88</xdr:row>
      <xdr:rowOff>0</xdr:rowOff>
    </xdr:from>
    <xdr:to>
      <xdr:col>0</xdr:col>
      <xdr:colOff>22226</xdr:colOff>
      <xdr:row>88</xdr:row>
      <xdr:rowOff>9526</xdr:rowOff>
    </xdr:to>
    <xdr:pic>
      <xdr:nvPicPr>
        <xdr:cNvPr id="278" name="Obrázek 277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2174303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88</xdr:row>
      <xdr:rowOff>0</xdr:rowOff>
    </xdr:from>
    <xdr:to>
      <xdr:col>0</xdr:col>
      <xdr:colOff>22226</xdr:colOff>
      <xdr:row>88</xdr:row>
      <xdr:rowOff>9526</xdr:rowOff>
    </xdr:to>
    <xdr:pic>
      <xdr:nvPicPr>
        <xdr:cNvPr id="286" name="Obrázek 285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2202878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88</xdr:row>
      <xdr:rowOff>0</xdr:rowOff>
    </xdr:from>
    <xdr:to>
      <xdr:col>0</xdr:col>
      <xdr:colOff>22226</xdr:colOff>
      <xdr:row>88</xdr:row>
      <xdr:rowOff>9526</xdr:rowOff>
    </xdr:to>
    <xdr:pic>
      <xdr:nvPicPr>
        <xdr:cNvPr id="548" name="Obrázek 547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426171023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88</xdr:row>
      <xdr:rowOff>0</xdr:rowOff>
    </xdr:from>
    <xdr:to>
      <xdr:col>0</xdr:col>
      <xdr:colOff>22226</xdr:colOff>
      <xdr:row>88</xdr:row>
      <xdr:rowOff>9526</xdr:rowOff>
    </xdr:to>
    <xdr:pic>
      <xdr:nvPicPr>
        <xdr:cNvPr id="550" name="Obrázek 549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426193248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0</xdr:row>
      <xdr:rowOff>41276</xdr:rowOff>
    </xdr:from>
    <xdr:to>
      <xdr:col>8</xdr:col>
      <xdr:colOff>577850</xdr:colOff>
      <xdr:row>2</xdr:row>
      <xdr:rowOff>178304</xdr:rowOff>
    </xdr:to>
    <xdr:pic>
      <xdr:nvPicPr>
        <xdr:cNvPr id="515" name="Obrázek 514" descr="Log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45600" y="41276"/>
          <a:ext cx="1250950" cy="492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257175</xdr:colOff>
      <xdr:row>8</xdr:row>
      <xdr:rowOff>142635</xdr:rowOff>
    </xdr:from>
    <xdr:to>
      <xdr:col>1</xdr:col>
      <xdr:colOff>676275</xdr:colOff>
      <xdr:row>12</xdr:row>
      <xdr:rowOff>127891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1809510"/>
          <a:ext cx="1533525" cy="747256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61</xdr:row>
      <xdr:rowOff>9285</xdr:rowOff>
    </xdr:from>
    <xdr:to>
      <xdr:col>1</xdr:col>
      <xdr:colOff>685800</xdr:colOff>
      <xdr:row>64</xdr:row>
      <xdr:rowOff>185041</xdr:rowOff>
    </xdr:to>
    <xdr:pic>
      <xdr:nvPicPr>
        <xdr:cNvPr id="511" name="Obrázek 5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1801235"/>
          <a:ext cx="1533525" cy="74725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91</xdr:row>
      <xdr:rowOff>9525</xdr:rowOff>
    </xdr:from>
    <xdr:to>
      <xdr:col>1</xdr:col>
      <xdr:colOff>714375</xdr:colOff>
      <xdr:row>94</xdr:row>
      <xdr:rowOff>185281</xdr:rowOff>
    </xdr:to>
    <xdr:pic>
      <xdr:nvPicPr>
        <xdr:cNvPr id="513" name="Obrázek 5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17735550"/>
          <a:ext cx="1533525" cy="747256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2575</xdr:row>
      <xdr:rowOff>0</xdr:rowOff>
    </xdr:from>
    <xdr:ext cx="9526" cy="9526"/>
    <xdr:pic>
      <xdr:nvPicPr>
        <xdr:cNvPr id="10" name="Obrázek 9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7183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2575</xdr:row>
      <xdr:rowOff>0</xdr:rowOff>
    </xdr:from>
    <xdr:ext cx="9526" cy="9526"/>
    <xdr:pic>
      <xdr:nvPicPr>
        <xdr:cNvPr id="11" name="Obrázek 10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7183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2575</xdr:row>
      <xdr:rowOff>0</xdr:rowOff>
    </xdr:from>
    <xdr:ext cx="9526" cy="9526"/>
    <xdr:pic>
      <xdr:nvPicPr>
        <xdr:cNvPr id="12" name="Obrázek 11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7183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2575</xdr:row>
      <xdr:rowOff>0</xdr:rowOff>
    </xdr:from>
    <xdr:ext cx="9526" cy="9526"/>
    <xdr:pic>
      <xdr:nvPicPr>
        <xdr:cNvPr id="13" name="Obrázek 12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7183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708</xdr:row>
      <xdr:rowOff>0</xdr:rowOff>
    </xdr:from>
    <xdr:ext cx="9526" cy="9526"/>
    <xdr:pic>
      <xdr:nvPicPr>
        <xdr:cNvPr id="21" name="Obrázek 20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7183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708</xdr:row>
      <xdr:rowOff>0</xdr:rowOff>
    </xdr:from>
    <xdr:ext cx="9526" cy="9526"/>
    <xdr:pic>
      <xdr:nvPicPr>
        <xdr:cNvPr id="22" name="Obrázek 21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7183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708</xdr:row>
      <xdr:rowOff>0</xdr:rowOff>
    </xdr:from>
    <xdr:ext cx="9526" cy="9526"/>
    <xdr:pic>
      <xdr:nvPicPr>
        <xdr:cNvPr id="23" name="Obrázek 22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7183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708</xdr:row>
      <xdr:rowOff>0</xdr:rowOff>
    </xdr:from>
    <xdr:ext cx="9526" cy="9526"/>
    <xdr:pic>
      <xdr:nvPicPr>
        <xdr:cNvPr id="24" name="Obrázek 23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7183100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304801</xdr:colOff>
      <xdr:row>711</xdr:row>
      <xdr:rowOff>71293</xdr:rowOff>
    </xdr:from>
    <xdr:to>
      <xdr:col>1</xdr:col>
      <xdr:colOff>657226</xdr:colOff>
      <xdr:row>718</xdr:row>
      <xdr:rowOff>146516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23779018"/>
          <a:ext cx="1466850" cy="1408723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720</xdr:row>
      <xdr:rowOff>57150</xdr:rowOff>
    </xdr:from>
    <xdr:to>
      <xdr:col>1</xdr:col>
      <xdr:colOff>657225</xdr:colOff>
      <xdr:row>727</xdr:row>
      <xdr:rowOff>132373</xdr:rowOff>
    </xdr:to>
    <xdr:pic>
      <xdr:nvPicPr>
        <xdr:cNvPr id="27" name="Obrázek 2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5479375"/>
          <a:ext cx="1466850" cy="1408723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729</xdr:row>
      <xdr:rowOff>47625</xdr:rowOff>
    </xdr:from>
    <xdr:to>
      <xdr:col>1</xdr:col>
      <xdr:colOff>609600</xdr:colOff>
      <xdr:row>736</xdr:row>
      <xdr:rowOff>144575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900" y="27184350"/>
          <a:ext cx="1381125" cy="1430450"/>
        </a:xfrm>
        <a:prstGeom prst="rect">
          <a:avLst/>
        </a:prstGeom>
      </xdr:spPr>
    </xdr:pic>
    <xdr:clientData/>
  </xdr:twoCellAnchor>
  <xdr:twoCellAnchor>
    <xdr:from>
      <xdr:col>0</xdr:col>
      <xdr:colOff>314326</xdr:colOff>
      <xdr:row>798</xdr:row>
      <xdr:rowOff>57150</xdr:rowOff>
    </xdr:from>
    <xdr:to>
      <xdr:col>1</xdr:col>
      <xdr:colOff>571501</xdr:colOff>
      <xdr:row>806</xdr:row>
      <xdr:rowOff>120001</xdr:rowOff>
    </xdr:to>
    <xdr:pic>
      <xdr:nvPicPr>
        <xdr:cNvPr id="32" name="Obrázek 31" descr="https://www.tesshop.sk/kablova-chranicka-korugovana-dvojvrstvova-hdpek-90mm-cervena_ie71286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6" y="28908375"/>
          <a:ext cx="1371600" cy="1586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12700</xdr:colOff>
      <xdr:row>125</xdr:row>
      <xdr:rowOff>0</xdr:rowOff>
    </xdr:from>
    <xdr:ext cx="9526" cy="9526"/>
    <xdr:pic>
      <xdr:nvPicPr>
        <xdr:cNvPr id="33" name="Obrázek 32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7135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125</xdr:row>
      <xdr:rowOff>0</xdr:rowOff>
    </xdr:from>
    <xdr:ext cx="9526" cy="9526"/>
    <xdr:pic>
      <xdr:nvPicPr>
        <xdr:cNvPr id="34" name="Obrázek 33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7135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125</xdr:row>
      <xdr:rowOff>0</xdr:rowOff>
    </xdr:from>
    <xdr:ext cx="9526" cy="9526"/>
    <xdr:pic>
      <xdr:nvPicPr>
        <xdr:cNvPr id="35" name="Obrázek 34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7135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125</xdr:row>
      <xdr:rowOff>0</xdr:rowOff>
    </xdr:from>
    <xdr:ext cx="9526" cy="9526"/>
    <xdr:pic>
      <xdr:nvPicPr>
        <xdr:cNvPr id="36" name="Obrázek 35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7135475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311150</xdr:colOff>
      <xdr:row>128</xdr:row>
      <xdr:rowOff>171450</xdr:rowOff>
    </xdr:from>
    <xdr:to>
      <xdr:col>1</xdr:col>
      <xdr:colOff>730250</xdr:colOff>
      <xdr:row>131</xdr:row>
      <xdr:rowOff>156706</xdr:rowOff>
    </xdr:to>
    <xdr:pic>
      <xdr:nvPicPr>
        <xdr:cNvPr id="37" name="Obrázek 3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150" y="23247350"/>
          <a:ext cx="1562100" cy="518656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156</xdr:row>
      <xdr:rowOff>0</xdr:rowOff>
    </xdr:from>
    <xdr:ext cx="9526" cy="9526"/>
    <xdr:pic>
      <xdr:nvPicPr>
        <xdr:cNvPr id="38" name="Obrázek 37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242125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156</xdr:row>
      <xdr:rowOff>0</xdr:rowOff>
    </xdr:from>
    <xdr:ext cx="9526" cy="9526"/>
    <xdr:pic>
      <xdr:nvPicPr>
        <xdr:cNvPr id="39" name="Obrázek 38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242125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156</xdr:row>
      <xdr:rowOff>0</xdr:rowOff>
    </xdr:from>
    <xdr:ext cx="9526" cy="9526"/>
    <xdr:pic>
      <xdr:nvPicPr>
        <xdr:cNvPr id="40" name="Obrázek 39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242125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156</xdr:row>
      <xdr:rowOff>0</xdr:rowOff>
    </xdr:from>
    <xdr:ext cx="9526" cy="9526"/>
    <xdr:pic>
      <xdr:nvPicPr>
        <xdr:cNvPr id="41" name="Obrázek 40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24212550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485775</xdr:colOff>
      <xdr:row>159</xdr:row>
      <xdr:rowOff>147756</xdr:rowOff>
    </xdr:from>
    <xdr:to>
      <xdr:col>1</xdr:col>
      <xdr:colOff>326815</xdr:colOff>
      <xdr:row>166</xdr:row>
      <xdr:rowOff>47626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30122931"/>
          <a:ext cx="955465" cy="1233370"/>
        </a:xfrm>
        <a:prstGeom prst="rect">
          <a:avLst/>
        </a:prstGeom>
      </xdr:spPr>
    </xdr:pic>
    <xdr:clientData/>
  </xdr:twoCellAnchor>
  <xdr:twoCellAnchor>
    <xdr:from>
      <xdr:col>0</xdr:col>
      <xdr:colOff>342481</xdr:colOff>
      <xdr:row>168</xdr:row>
      <xdr:rowOff>142874</xdr:rowOff>
    </xdr:from>
    <xdr:to>
      <xdr:col>1</xdr:col>
      <xdr:colOff>390896</xdr:colOff>
      <xdr:row>175</xdr:row>
      <xdr:rowOff>66207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42481" y="31832549"/>
          <a:ext cx="1162840" cy="1256833"/>
        </a:xfrm>
        <a:prstGeom prst="rect">
          <a:avLst/>
        </a:prstGeom>
      </xdr:spPr>
    </xdr:pic>
    <xdr:clientData/>
  </xdr:twoCellAnchor>
  <xdr:twoCellAnchor>
    <xdr:from>
      <xdr:col>0</xdr:col>
      <xdr:colOff>371476</xdr:colOff>
      <xdr:row>177</xdr:row>
      <xdr:rowOff>95118</xdr:rowOff>
    </xdr:from>
    <xdr:to>
      <xdr:col>1</xdr:col>
      <xdr:colOff>400051</xdr:colOff>
      <xdr:row>184</xdr:row>
      <xdr:rowOff>65982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6" y="33499293"/>
          <a:ext cx="1143000" cy="1304364"/>
        </a:xfrm>
        <a:prstGeom prst="rect">
          <a:avLst/>
        </a:prstGeom>
      </xdr:spPr>
    </xdr:pic>
    <xdr:clientData/>
  </xdr:twoCellAnchor>
  <xdr:twoCellAnchor>
    <xdr:from>
      <xdr:col>0</xdr:col>
      <xdr:colOff>447673</xdr:colOff>
      <xdr:row>186</xdr:row>
      <xdr:rowOff>38101</xdr:rowOff>
    </xdr:from>
    <xdr:to>
      <xdr:col>1</xdr:col>
      <xdr:colOff>434262</xdr:colOff>
      <xdr:row>192</xdr:row>
      <xdr:rowOff>152401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47673" y="35156776"/>
          <a:ext cx="1101014" cy="1257300"/>
        </a:xfrm>
        <a:prstGeom prst="rect">
          <a:avLst/>
        </a:prstGeom>
      </xdr:spPr>
    </xdr:pic>
    <xdr:clientData/>
  </xdr:twoCellAnchor>
  <xdr:twoCellAnchor>
    <xdr:from>
      <xdr:col>0</xdr:col>
      <xdr:colOff>447676</xdr:colOff>
      <xdr:row>194</xdr:row>
      <xdr:rowOff>164019</xdr:rowOff>
    </xdr:from>
    <xdr:to>
      <xdr:col>1</xdr:col>
      <xdr:colOff>495301</xdr:colOff>
      <xdr:row>201</xdr:row>
      <xdr:rowOff>37588</xdr:rowOff>
    </xdr:to>
    <xdr:pic>
      <xdr:nvPicPr>
        <xdr:cNvPr id="30" name="Obrázek 2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6" y="36806694"/>
          <a:ext cx="1162050" cy="1207069"/>
        </a:xfrm>
        <a:prstGeom prst="rect">
          <a:avLst/>
        </a:prstGeom>
      </xdr:spPr>
    </xdr:pic>
    <xdr:clientData/>
  </xdr:twoCellAnchor>
  <xdr:twoCellAnchor>
    <xdr:from>
      <xdr:col>0</xdr:col>
      <xdr:colOff>419099</xdr:colOff>
      <xdr:row>203</xdr:row>
      <xdr:rowOff>104776</xdr:rowOff>
    </xdr:from>
    <xdr:to>
      <xdr:col>1</xdr:col>
      <xdr:colOff>742949</xdr:colOff>
      <xdr:row>213</xdr:row>
      <xdr:rowOff>41218</xdr:rowOff>
    </xdr:to>
    <xdr:pic>
      <xdr:nvPicPr>
        <xdr:cNvPr id="42" name="Obrázek 4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flipH="1">
          <a:off x="419099" y="38461951"/>
          <a:ext cx="1438275" cy="1841442"/>
        </a:xfrm>
        <a:prstGeom prst="rect">
          <a:avLst/>
        </a:prstGeom>
      </xdr:spPr>
    </xdr:pic>
    <xdr:clientData/>
  </xdr:twoCellAnchor>
  <xdr:twoCellAnchor>
    <xdr:from>
      <xdr:col>0</xdr:col>
      <xdr:colOff>384760</xdr:colOff>
      <xdr:row>233</xdr:row>
      <xdr:rowOff>95250</xdr:rowOff>
    </xdr:from>
    <xdr:to>
      <xdr:col>1</xdr:col>
      <xdr:colOff>542925</xdr:colOff>
      <xdr:row>241</xdr:row>
      <xdr:rowOff>142875</xdr:rowOff>
    </xdr:to>
    <xdr:pic>
      <xdr:nvPicPr>
        <xdr:cNvPr id="44" name="Obrázek 4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flipH="1">
          <a:off x="384760" y="44167425"/>
          <a:ext cx="1272590" cy="1571625"/>
        </a:xfrm>
        <a:prstGeom prst="rect">
          <a:avLst/>
        </a:prstGeom>
      </xdr:spPr>
    </xdr:pic>
    <xdr:clientData/>
  </xdr:twoCellAnchor>
  <xdr:twoCellAnchor>
    <xdr:from>
      <xdr:col>0</xdr:col>
      <xdr:colOff>333376</xdr:colOff>
      <xdr:row>262</xdr:row>
      <xdr:rowOff>133350</xdr:rowOff>
    </xdr:from>
    <xdr:to>
      <xdr:col>1</xdr:col>
      <xdr:colOff>85725</xdr:colOff>
      <xdr:row>268</xdr:row>
      <xdr:rowOff>66675</xdr:rowOff>
    </xdr:to>
    <xdr:pic>
      <xdr:nvPicPr>
        <xdr:cNvPr id="45" name="Obrázek 4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33376" y="49539525"/>
          <a:ext cx="866774" cy="1076325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271</xdr:row>
      <xdr:rowOff>114301</xdr:rowOff>
    </xdr:from>
    <xdr:to>
      <xdr:col>1</xdr:col>
      <xdr:colOff>150483</xdr:colOff>
      <xdr:row>277</xdr:row>
      <xdr:rowOff>38101</xdr:rowOff>
    </xdr:to>
    <xdr:pic>
      <xdr:nvPicPr>
        <xdr:cNvPr id="46" name="Obrázek 4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52425" y="51234976"/>
          <a:ext cx="912483" cy="1066800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279</xdr:row>
      <xdr:rowOff>71439</xdr:rowOff>
    </xdr:from>
    <xdr:to>
      <xdr:col>1</xdr:col>
      <xdr:colOff>167641</xdr:colOff>
      <xdr:row>286</xdr:row>
      <xdr:rowOff>19050</xdr:rowOff>
    </xdr:to>
    <xdr:pic>
      <xdr:nvPicPr>
        <xdr:cNvPr id="48" name="Obrázek 4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57176" y="52716114"/>
          <a:ext cx="1024890" cy="1281111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291</xdr:row>
      <xdr:rowOff>114300</xdr:rowOff>
    </xdr:from>
    <xdr:to>
      <xdr:col>1</xdr:col>
      <xdr:colOff>123825</xdr:colOff>
      <xdr:row>295</xdr:row>
      <xdr:rowOff>100189</xdr:rowOff>
    </xdr:to>
    <xdr:pic>
      <xdr:nvPicPr>
        <xdr:cNvPr id="50" name="Obrázek 4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5750" y="54473475"/>
          <a:ext cx="952500" cy="74788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300</xdr:row>
      <xdr:rowOff>85725</xdr:rowOff>
    </xdr:from>
    <xdr:to>
      <xdr:col>1</xdr:col>
      <xdr:colOff>123825</xdr:colOff>
      <xdr:row>304</xdr:row>
      <xdr:rowOff>49875</xdr:rowOff>
    </xdr:to>
    <xdr:pic>
      <xdr:nvPicPr>
        <xdr:cNvPr id="51" name="Obrázek 5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7175" y="56159400"/>
          <a:ext cx="981075" cy="726150"/>
        </a:xfrm>
        <a:prstGeom prst="rect">
          <a:avLst/>
        </a:prstGeom>
      </xdr:spPr>
    </xdr:pic>
    <xdr:clientData/>
  </xdr:twoCellAnchor>
  <xdr:twoCellAnchor>
    <xdr:from>
      <xdr:col>0</xdr:col>
      <xdr:colOff>399902</xdr:colOff>
      <xdr:row>308</xdr:row>
      <xdr:rowOff>38101</xdr:rowOff>
    </xdr:from>
    <xdr:to>
      <xdr:col>1</xdr:col>
      <xdr:colOff>419223</xdr:colOff>
      <xdr:row>315</xdr:row>
      <xdr:rowOff>171451</xdr:rowOff>
    </xdr:to>
    <xdr:pic>
      <xdr:nvPicPr>
        <xdr:cNvPr id="53" name="Obrázek 5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flipH="1">
          <a:off x="399902" y="57635776"/>
          <a:ext cx="1133746" cy="146685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317</xdr:row>
      <xdr:rowOff>28575</xdr:rowOff>
    </xdr:from>
    <xdr:to>
      <xdr:col>1</xdr:col>
      <xdr:colOff>352425</xdr:colOff>
      <xdr:row>324</xdr:row>
      <xdr:rowOff>168852</xdr:rowOff>
    </xdr:to>
    <xdr:pic>
      <xdr:nvPicPr>
        <xdr:cNvPr id="55" name="Obrázek 5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1475" y="59340750"/>
          <a:ext cx="1095375" cy="1473777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326</xdr:row>
      <xdr:rowOff>96676</xdr:rowOff>
    </xdr:from>
    <xdr:to>
      <xdr:col>1</xdr:col>
      <xdr:colOff>85726</xdr:colOff>
      <xdr:row>330</xdr:row>
      <xdr:rowOff>171314</xdr:rowOff>
    </xdr:to>
    <xdr:pic>
      <xdr:nvPicPr>
        <xdr:cNvPr id="57" name="Obrázek 5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04801" y="61123351"/>
          <a:ext cx="895350" cy="836638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333</xdr:row>
      <xdr:rowOff>47626</xdr:rowOff>
    </xdr:from>
    <xdr:to>
      <xdr:col>1</xdr:col>
      <xdr:colOff>38100</xdr:colOff>
      <xdr:row>338</xdr:row>
      <xdr:rowOff>159218</xdr:rowOff>
    </xdr:to>
    <xdr:pic>
      <xdr:nvPicPr>
        <xdr:cNvPr id="59" name="Obrázek 5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9550" y="62407801"/>
          <a:ext cx="942975" cy="1064092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335</xdr:row>
      <xdr:rowOff>95251</xdr:rowOff>
    </xdr:from>
    <xdr:to>
      <xdr:col>1</xdr:col>
      <xdr:colOff>1028701</xdr:colOff>
      <xdr:row>338</xdr:row>
      <xdr:rowOff>146051</xdr:rowOff>
    </xdr:to>
    <xdr:pic>
      <xdr:nvPicPr>
        <xdr:cNvPr id="61" name="Obrázek 6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14426" y="62836426"/>
          <a:ext cx="1028700" cy="622300"/>
        </a:xfrm>
        <a:prstGeom prst="rect">
          <a:avLst/>
        </a:prstGeom>
      </xdr:spPr>
    </xdr:pic>
    <xdr:clientData/>
  </xdr:twoCellAnchor>
  <xdr:twoCellAnchor>
    <xdr:from>
      <xdr:col>0</xdr:col>
      <xdr:colOff>200026</xdr:colOff>
      <xdr:row>348</xdr:row>
      <xdr:rowOff>114300</xdr:rowOff>
    </xdr:from>
    <xdr:to>
      <xdr:col>1</xdr:col>
      <xdr:colOff>76201</xdr:colOff>
      <xdr:row>353</xdr:row>
      <xdr:rowOff>68093</xdr:rowOff>
    </xdr:to>
    <xdr:pic>
      <xdr:nvPicPr>
        <xdr:cNvPr id="63" name="Obrázek 6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0026" y="63807975"/>
          <a:ext cx="990600" cy="906293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392</xdr:row>
      <xdr:rowOff>114300</xdr:rowOff>
    </xdr:from>
    <xdr:to>
      <xdr:col>1</xdr:col>
      <xdr:colOff>762001</xdr:colOff>
      <xdr:row>400</xdr:row>
      <xdr:rowOff>42041</xdr:rowOff>
    </xdr:to>
    <xdr:pic>
      <xdr:nvPicPr>
        <xdr:cNvPr id="448" name="Obrázek 44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67646550"/>
          <a:ext cx="1619250" cy="1451741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411</xdr:row>
      <xdr:rowOff>142875</xdr:rowOff>
    </xdr:from>
    <xdr:to>
      <xdr:col>1</xdr:col>
      <xdr:colOff>723900</xdr:colOff>
      <xdr:row>419</xdr:row>
      <xdr:rowOff>70616</xdr:rowOff>
    </xdr:to>
    <xdr:pic>
      <xdr:nvPicPr>
        <xdr:cNvPr id="79" name="Obrázek 7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71294625"/>
          <a:ext cx="1619250" cy="1451741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428</xdr:row>
      <xdr:rowOff>133350</xdr:rowOff>
    </xdr:from>
    <xdr:to>
      <xdr:col>1</xdr:col>
      <xdr:colOff>790575</xdr:colOff>
      <xdr:row>436</xdr:row>
      <xdr:rowOff>61091</xdr:rowOff>
    </xdr:to>
    <xdr:pic>
      <xdr:nvPicPr>
        <xdr:cNvPr id="80" name="Obrázek 7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74142600"/>
          <a:ext cx="1619250" cy="1451741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478</xdr:row>
      <xdr:rowOff>51677</xdr:rowOff>
    </xdr:from>
    <xdr:to>
      <xdr:col>1</xdr:col>
      <xdr:colOff>419100</xdr:colOff>
      <xdr:row>484</xdr:row>
      <xdr:rowOff>113698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23850" y="83043002"/>
          <a:ext cx="1209675" cy="1205021"/>
        </a:xfrm>
        <a:prstGeom prst="rect">
          <a:avLst/>
        </a:prstGeom>
      </xdr:spPr>
    </xdr:pic>
    <xdr:clientData/>
  </xdr:twoCellAnchor>
  <xdr:twoCellAnchor>
    <xdr:from>
      <xdr:col>0</xdr:col>
      <xdr:colOff>419098</xdr:colOff>
      <xdr:row>468</xdr:row>
      <xdr:rowOff>51185</xdr:rowOff>
    </xdr:from>
    <xdr:to>
      <xdr:col>1</xdr:col>
      <xdr:colOff>366672</xdr:colOff>
      <xdr:row>474</xdr:row>
      <xdr:rowOff>171450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19098" y="80566010"/>
          <a:ext cx="1061999" cy="1263265"/>
        </a:xfrm>
        <a:prstGeom prst="rect">
          <a:avLst/>
        </a:prstGeom>
      </xdr:spPr>
    </xdr:pic>
    <xdr:clientData/>
  </xdr:twoCellAnchor>
  <xdr:twoCellAnchor>
    <xdr:from>
      <xdr:col>0</xdr:col>
      <xdr:colOff>484969</xdr:colOff>
      <xdr:row>458</xdr:row>
      <xdr:rowOff>100681</xdr:rowOff>
    </xdr:from>
    <xdr:to>
      <xdr:col>1</xdr:col>
      <xdr:colOff>246761</xdr:colOff>
      <xdr:row>464</xdr:row>
      <xdr:rowOff>148878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9564">
          <a:off x="484969" y="79091506"/>
          <a:ext cx="876217" cy="1191197"/>
        </a:xfrm>
        <a:prstGeom prst="rect">
          <a:avLst/>
        </a:prstGeom>
      </xdr:spPr>
    </xdr:pic>
    <xdr:clientData/>
  </xdr:twoCellAnchor>
  <xdr:twoCellAnchor>
    <xdr:from>
      <xdr:col>0</xdr:col>
      <xdr:colOff>504767</xdr:colOff>
      <xdr:row>448</xdr:row>
      <xdr:rowOff>99911</xdr:rowOff>
    </xdr:from>
    <xdr:to>
      <xdr:col>1</xdr:col>
      <xdr:colOff>297935</xdr:colOff>
      <xdr:row>454</xdr:row>
      <xdr:rowOff>146487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80152">
          <a:off x="504767" y="77566736"/>
          <a:ext cx="907593" cy="11895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304800</xdr:colOff>
      <xdr:row>494</xdr:row>
      <xdr:rowOff>114300</xdr:rowOff>
    </xdr:to>
    <xdr:sp macro="" textlink="">
      <xdr:nvSpPr>
        <xdr:cNvPr id="2051" name="AutoShape 3" descr="https://pkvplus.s6.cdn-upgates.com/_cache/1/e/1ecf91ab4632aba1d21fc5fed2b039a3.jpg"/>
        <xdr:cNvSpPr>
          <a:spLocks noChangeAspect="1" noChangeArrowheads="1"/>
        </xdr:cNvSpPr>
      </xdr:nvSpPr>
      <xdr:spPr bwMode="auto">
        <a:xfrm>
          <a:off x="0" y="8546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300691</xdr:colOff>
      <xdr:row>489</xdr:row>
      <xdr:rowOff>159602</xdr:rowOff>
    </xdr:from>
    <xdr:to>
      <xdr:col>1</xdr:col>
      <xdr:colOff>582364</xdr:colOff>
      <xdr:row>498</xdr:row>
      <xdr:rowOff>130194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787113">
          <a:off x="156194" y="84819424"/>
          <a:ext cx="1685092" cy="1396098"/>
        </a:xfrm>
        <a:prstGeom prst="rect">
          <a:avLst/>
        </a:prstGeom>
      </xdr:spPr>
    </xdr:pic>
    <xdr:clientData/>
  </xdr:twoCellAnchor>
  <xdr:twoCellAnchor>
    <xdr:from>
      <xdr:col>0</xdr:col>
      <xdr:colOff>428300</xdr:colOff>
      <xdr:row>514</xdr:row>
      <xdr:rowOff>165278</xdr:rowOff>
    </xdr:from>
    <xdr:to>
      <xdr:col>1</xdr:col>
      <xdr:colOff>638175</xdr:colOff>
      <xdr:row>522</xdr:row>
      <xdr:rowOff>56725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H="1">
          <a:off x="428300" y="89252603"/>
          <a:ext cx="1324300" cy="1415447"/>
        </a:xfrm>
        <a:prstGeom prst="rect">
          <a:avLst/>
        </a:prstGeom>
      </xdr:spPr>
    </xdr:pic>
    <xdr:clientData/>
  </xdr:twoCellAnchor>
  <xdr:twoCellAnchor>
    <xdr:from>
      <xdr:col>0</xdr:col>
      <xdr:colOff>372257</xdr:colOff>
      <xdr:row>544</xdr:row>
      <xdr:rowOff>128759</xdr:rowOff>
    </xdr:from>
    <xdr:to>
      <xdr:col>1</xdr:col>
      <xdr:colOff>551896</xdr:colOff>
      <xdr:row>553</xdr:row>
      <xdr:rowOff>103053</xdr:rowOff>
    </xdr:to>
    <xdr:pic>
      <xdr:nvPicPr>
        <xdr:cNvPr id="28" name="Obrázek 27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965688">
          <a:off x="174892" y="93985449"/>
          <a:ext cx="1688794" cy="1294064"/>
        </a:xfrm>
        <a:prstGeom prst="rect">
          <a:avLst/>
        </a:prstGeom>
      </xdr:spPr>
    </xdr:pic>
    <xdr:clientData/>
  </xdr:twoCellAnchor>
  <xdr:twoCellAnchor>
    <xdr:from>
      <xdr:col>0</xdr:col>
      <xdr:colOff>390526</xdr:colOff>
      <xdr:row>586</xdr:row>
      <xdr:rowOff>62514</xdr:rowOff>
    </xdr:from>
    <xdr:to>
      <xdr:col>1</xdr:col>
      <xdr:colOff>419100</xdr:colOff>
      <xdr:row>592</xdr:row>
      <xdr:rowOff>18398</xdr:rowOff>
    </xdr:to>
    <xdr:pic>
      <xdr:nvPicPr>
        <xdr:cNvPr id="31" name="Obrázek 30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6" y="97912839"/>
          <a:ext cx="1142999" cy="1098884"/>
        </a:xfrm>
        <a:prstGeom prst="rect">
          <a:avLst/>
        </a:prstGeom>
      </xdr:spPr>
    </xdr:pic>
    <xdr:clientData/>
  </xdr:twoCellAnchor>
  <xdr:twoCellAnchor>
    <xdr:from>
      <xdr:col>0</xdr:col>
      <xdr:colOff>355999</xdr:colOff>
      <xdr:row>596</xdr:row>
      <xdr:rowOff>120939</xdr:rowOff>
    </xdr:from>
    <xdr:to>
      <xdr:col>1</xdr:col>
      <xdr:colOff>333376</xdr:colOff>
      <xdr:row>602</xdr:row>
      <xdr:rowOff>28575</xdr:rowOff>
    </xdr:to>
    <xdr:pic>
      <xdr:nvPicPr>
        <xdr:cNvPr id="47" name="Obrázek 4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999" y="99495264"/>
          <a:ext cx="1091802" cy="1050636"/>
        </a:xfrm>
        <a:prstGeom prst="rect">
          <a:avLst/>
        </a:prstGeom>
      </xdr:spPr>
    </xdr:pic>
    <xdr:clientData/>
  </xdr:twoCellAnchor>
  <xdr:twoCellAnchor>
    <xdr:from>
      <xdr:col>0</xdr:col>
      <xdr:colOff>343002</xdr:colOff>
      <xdr:row>606</xdr:row>
      <xdr:rowOff>104775</xdr:rowOff>
    </xdr:from>
    <xdr:to>
      <xdr:col>1</xdr:col>
      <xdr:colOff>311042</xdr:colOff>
      <xdr:row>612</xdr:row>
      <xdr:rowOff>76202</xdr:rowOff>
    </xdr:to>
    <xdr:pic>
      <xdr:nvPicPr>
        <xdr:cNvPr id="49" name="Obrázek 4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27021" y="101019081"/>
          <a:ext cx="1114427" cy="1082465"/>
        </a:xfrm>
        <a:prstGeom prst="rect">
          <a:avLst/>
        </a:prstGeom>
      </xdr:spPr>
    </xdr:pic>
    <xdr:clientData/>
  </xdr:twoCellAnchor>
  <xdr:twoCellAnchor>
    <xdr:from>
      <xdr:col>0</xdr:col>
      <xdr:colOff>333781</xdr:colOff>
      <xdr:row>630</xdr:row>
      <xdr:rowOff>47624</xdr:rowOff>
    </xdr:from>
    <xdr:to>
      <xdr:col>1</xdr:col>
      <xdr:colOff>208449</xdr:colOff>
      <xdr:row>635</xdr:row>
      <xdr:rowOff>170695</xdr:rowOff>
    </xdr:to>
    <xdr:pic>
      <xdr:nvPicPr>
        <xdr:cNvPr id="56" name="Obrázek 55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277579" flipH="1">
          <a:off x="333781" y="113518949"/>
          <a:ext cx="989093" cy="1075571"/>
        </a:xfrm>
        <a:prstGeom prst="rect">
          <a:avLst/>
        </a:prstGeom>
      </xdr:spPr>
    </xdr:pic>
    <xdr:clientData/>
  </xdr:twoCellAnchor>
  <xdr:twoCellAnchor>
    <xdr:from>
      <xdr:col>0</xdr:col>
      <xdr:colOff>438151</xdr:colOff>
      <xdr:row>644</xdr:row>
      <xdr:rowOff>66675</xdr:rowOff>
    </xdr:from>
    <xdr:to>
      <xdr:col>1</xdr:col>
      <xdr:colOff>332977</xdr:colOff>
      <xdr:row>649</xdr:row>
      <xdr:rowOff>170920</xdr:rowOff>
    </xdr:to>
    <xdr:pic>
      <xdr:nvPicPr>
        <xdr:cNvPr id="60" name="Obrázek 59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106108500"/>
          <a:ext cx="1009251" cy="1056745"/>
        </a:xfrm>
        <a:prstGeom prst="rect">
          <a:avLst/>
        </a:prstGeom>
      </xdr:spPr>
    </xdr:pic>
    <xdr:clientData/>
  </xdr:twoCellAnchor>
  <xdr:twoCellAnchor>
    <xdr:from>
      <xdr:col>0</xdr:col>
      <xdr:colOff>428624</xdr:colOff>
      <xdr:row>653</xdr:row>
      <xdr:rowOff>14680</xdr:rowOff>
    </xdr:from>
    <xdr:to>
      <xdr:col>1</xdr:col>
      <xdr:colOff>457200</xdr:colOff>
      <xdr:row>658</xdr:row>
      <xdr:rowOff>54979</xdr:rowOff>
    </xdr:to>
    <xdr:pic>
      <xdr:nvPicPr>
        <xdr:cNvPr id="449" name="Obrázek 448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4" y="107390005"/>
          <a:ext cx="1143001" cy="992799"/>
        </a:xfrm>
        <a:prstGeom prst="rect">
          <a:avLst/>
        </a:prstGeom>
      </xdr:spPr>
    </xdr:pic>
    <xdr:clientData/>
  </xdr:twoCellAnchor>
  <xdr:twoCellAnchor>
    <xdr:from>
      <xdr:col>0</xdr:col>
      <xdr:colOff>390526</xdr:colOff>
      <xdr:row>637</xdr:row>
      <xdr:rowOff>19050</xdr:rowOff>
    </xdr:from>
    <xdr:to>
      <xdr:col>1</xdr:col>
      <xdr:colOff>38100</xdr:colOff>
      <xdr:row>641</xdr:row>
      <xdr:rowOff>168656</xdr:rowOff>
    </xdr:to>
    <xdr:pic>
      <xdr:nvPicPr>
        <xdr:cNvPr id="453" name="Obrázek 452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6" y="114823875"/>
          <a:ext cx="761999" cy="911606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809</xdr:row>
      <xdr:rowOff>0</xdr:rowOff>
    </xdr:from>
    <xdr:ext cx="9526" cy="9526"/>
    <xdr:pic>
      <xdr:nvPicPr>
        <xdr:cNvPr id="74" name="Obrázek 73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350073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809</xdr:row>
      <xdr:rowOff>0</xdr:rowOff>
    </xdr:from>
    <xdr:ext cx="9526" cy="9526"/>
    <xdr:pic>
      <xdr:nvPicPr>
        <xdr:cNvPr id="75" name="Obrázek 74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350073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809</xdr:row>
      <xdr:rowOff>0</xdr:rowOff>
    </xdr:from>
    <xdr:ext cx="9526" cy="9526"/>
    <xdr:pic>
      <xdr:nvPicPr>
        <xdr:cNvPr id="76" name="Obrázek 75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350073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809</xdr:row>
      <xdr:rowOff>0</xdr:rowOff>
    </xdr:from>
    <xdr:ext cx="9526" cy="9526"/>
    <xdr:pic>
      <xdr:nvPicPr>
        <xdr:cNvPr id="77" name="Obrázek 76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35007350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419100</xdr:colOff>
      <xdr:row>980</xdr:row>
      <xdr:rowOff>19050</xdr:rowOff>
    </xdr:from>
    <xdr:to>
      <xdr:col>1</xdr:col>
      <xdr:colOff>475982</xdr:colOff>
      <xdr:row>985</xdr:row>
      <xdr:rowOff>180593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19100" y="111423450"/>
          <a:ext cx="1171307" cy="1114043"/>
        </a:xfrm>
        <a:prstGeom prst="rect">
          <a:avLst/>
        </a:prstGeom>
      </xdr:spPr>
    </xdr:pic>
    <xdr:clientData/>
  </xdr:twoCellAnchor>
  <xdr:twoCellAnchor>
    <xdr:from>
      <xdr:col>0</xdr:col>
      <xdr:colOff>460375</xdr:colOff>
      <xdr:row>987</xdr:row>
      <xdr:rowOff>35650</xdr:rowOff>
    </xdr:from>
    <xdr:to>
      <xdr:col>1</xdr:col>
      <xdr:colOff>465986</xdr:colOff>
      <xdr:row>992</xdr:row>
      <xdr:rowOff>174625</xdr:rowOff>
    </xdr:to>
    <xdr:pic>
      <xdr:nvPicPr>
        <xdr:cNvPr id="29" name="Obrázek 2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0375" y="80125025"/>
          <a:ext cx="1116861" cy="1091475"/>
        </a:xfrm>
        <a:prstGeom prst="rect">
          <a:avLst/>
        </a:prstGeom>
      </xdr:spPr>
    </xdr:pic>
    <xdr:clientData/>
  </xdr:twoCellAnchor>
  <xdr:twoCellAnchor>
    <xdr:from>
      <xdr:col>0</xdr:col>
      <xdr:colOff>368509</xdr:colOff>
      <xdr:row>994</xdr:row>
      <xdr:rowOff>22017</xdr:rowOff>
    </xdr:from>
    <xdr:to>
      <xdr:col>1</xdr:col>
      <xdr:colOff>533403</xdr:colOff>
      <xdr:row>998</xdr:row>
      <xdr:rowOff>114299</xdr:rowOff>
    </xdr:to>
    <xdr:pic>
      <xdr:nvPicPr>
        <xdr:cNvPr id="43" name="Obrázek 4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581028" y="114071398"/>
          <a:ext cx="854282" cy="1279319"/>
        </a:xfrm>
        <a:prstGeom prst="rect">
          <a:avLst/>
        </a:prstGeom>
      </xdr:spPr>
    </xdr:pic>
    <xdr:clientData/>
  </xdr:twoCellAnchor>
  <xdr:twoCellAnchor>
    <xdr:from>
      <xdr:col>0</xdr:col>
      <xdr:colOff>485776</xdr:colOff>
      <xdr:row>1004</xdr:row>
      <xdr:rowOff>47625</xdr:rowOff>
    </xdr:from>
    <xdr:to>
      <xdr:col>1</xdr:col>
      <xdr:colOff>295275</xdr:colOff>
      <xdr:row>1006</xdr:row>
      <xdr:rowOff>112656</xdr:rowOff>
    </xdr:to>
    <xdr:pic>
      <xdr:nvPicPr>
        <xdr:cNvPr id="52" name="Obrázek 51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6" y="116595525"/>
          <a:ext cx="923924" cy="446031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1000</xdr:row>
      <xdr:rowOff>40410</xdr:rowOff>
    </xdr:from>
    <xdr:to>
      <xdr:col>1</xdr:col>
      <xdr:colOff>266700</xdr:colOff>
      <xdr:row>1002</xdr:row>
      <xdr:rowOff>139123</xdr:rowOff>
    </xdr:to>
    <xdr:pic>
      <xdr:nvPicPr>
        <xdr:cNvPr id="58" name="Obrázek 57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115826310"/>
          <a:ext cx="857250" cy="479713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1032</xdr:row>
      <xdr:rowOff>40410</xdr:rowOff>
    </xdr:from>
    <xdr:to>
      <xdr:col>1</xdr:col>
      <xdr:colOff>266700</xdr:colOff>
      <xdr:row>1034</xdr:row>
      <xdr:rowOff>139123</xdr:rowOff>
    </xdr:to>
    <xdr:pic>
      <xdr:nvPicPr>
        <xdr:cNvPr id="92" name="Obrázek 91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115826310"/>
          <a:ext cx="857250" cy="479713"/>
        </a:xfrm>
        <a:prstGeom prst="rect">
          <a:avLst/>
        </a:prstGeom>
      </xdr:spPr>
    </xdr:pic>
    <xdr:clientData/>
  </xdr:twoCellAnchor>
  <xdr:twoCellAnchor>
    <xdr:from>
      <xdr:col>0</xdr:col>
      <xdr:colOff>485776</xdr:colOff>
      <xdr:row>1017</xdr:row>
      <xdr:rowOff>9525</xdr:rowOff>
    </xdr:from>
    <xdr:to>
      <xdr:col>1</xdr:col>
      <xdr:colOff>323851</xdr:colOff>
      <xdr:row>1021</xdr:row>
      <xdr:rowOff>2811</xdr:rowOff>
    </xdr:to>
    <xdr:pic>
      <xdr:nvPicPr>
        <xdr:cNvPr id="62" name="Obrázek 6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85776" y="119614950"/>
          <a:ext cx="952500" cy="755286"/>
        </a:xfrm>
        <a:prstGeom prst="rect">
          <a:avLst/>
        </a:prstGeom>
      </xdr:spPr>
    </xdr:pic>
    <xdr:clientData/>
  </xdr:twoCellAnchor>
  <xdr:twoCellAnchor>
    <xdr:from>
      <xdr:col>0</xdr:col>
      <xdr:colOff>476251</xdr:colOff>
      <xdr:row>1022</xdr:row>
      <xdr:rowOff>15162</xdr:rowOff>
    </xdr:from>
    <xdr:to>
      <xdr:col>1</xdr:col>
      <xdr:colOff>314325</xdr:colOff>
      <xdr:row>1026</xdr:row>
      <xdr:rowOff>11273</xdr:rowOff>
    </xdr:to>
    <xdr:pic>
      <xdr:nvPicPr>
        <xdr:cNvPr id="452" name="Obrázek 45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1" y="120573087"/>
          <a:ext cx="952499" cy="758111"/>
        </a:xfrm>
        <a:prstGeom prst="rect">
          <a:avLst/>
        </a:prstGeom>
      </xdr:spPr>
    </xdr:pic>
    <xdr:clientData/>
  </xdr:twoCellAnchor>
  <xdr:twoCellAnchor>
    <xdr:from>
      <xdr:col>0</xdr:col>
      <xdr:colOff>238123</xdr:colOff>
      <xdr:row>1027</xdr:row>
      <xdr:rowOff>57152</xdr:rowOff>
    </xdr:from>
    <xdr:to>
      <xdr:col>1</xdr:col>
      <xdr:colOff>520799</xdr:colOff>
      <xdr:row>1030</xdr:row>
      <xdr:rowOff>152402</xdr:rowOff>
    </xdr:to>
    <xdr:pic>
      <xdr:nvPicPr>
        <xdr:cNvPr id="454" name="Obrázek 453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03299" y="121202401"/>
          <a:ext cx="666750" cy="1397101"/>
        </a:xfrm>
        <a:prstGeom prst="rect">
          <a:avLst/>
        </a:prstGeom>
      </xdr:spPr>
    </xdr:pic>
    <xdr:clientData/>
  </xdr:twoCellAnchor>
  <xdr:twoCellAnchor>
    <xdr:from>
      <xdr:col>0</xdr:col>
      <xdr:colOff>504824</xdr:colOff>
      <xdr:row>1036</xdr:row>
      <xdr:rowOff>66675</xdr:rowOff>
    </xdr:from>
    <xdr:to>
      <xdr:col>1</xdr:col>
      <xdr:colOff>257174</xdr:colOff>
      <xdr:row>1038</xdr:row>
      <xdr:rowOff>135114</xdr:rowOff>
    </xdr:to>
    <xdr:pic>
      <xdr:nvPicPr>
        <xdr:cNvPr id="455" name="Obrázek 4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04824" y="123291600"/>
          <a:ext cx="866775" cy="449439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1055</xdr:row>
      <xdr:rowOff>47625</xdr:rowOff>
    </xdr:from>
    <xdr:to>
      <xdr:col>1</xdr:col>
      <xdr:colOff>447675</xdr:colOff>
      <xdr:row>1059</xdr:row>
      <xdr:rowOff>165339</xdr:rowOff>
    </xdr:to>
    <xdr:pic>
      <xdr:nvPicPr>
        <xdr:cNvPr id="457" name="Obrázek 4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14350" y="126139575"/>
          <a:ext cx="1047750" cy="879714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1061</xdr:row>
      <xdr:rowOff>38101</xdr:rowOff>
    </xdr:from>
    <xdr:to>
      <xdr:col>1</xdr:col>
      <xdr:colOff>476250</xdr:colOff>
      <xdr:row>1065</xdr:row>
      <xdr:rowOff>162191</xdr:rowOff>
    </xdr:to>
    <xdr:pic>
      <xdr:nvPicPr>
        <xdr:cNvPr id="459" name="Obrázek 4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57200" y="127273051"/>
          <a:ext cx="1133475" cy="88609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1067</xdr:row>
      <xdr:rowOff>9528</xdr:rowOff>
    </xdr:from>
    <xdr:to>
      <xdr:col>1</xdr:col>
      <xdr:colOff>612652</xdr:colOff>
      <xdr:row>1071</xdr:row>
      <xdr:rowOff>137768</xdr:rowOff>
    </xdr:to>
    <xdr:pic>
      <xdr:nvPicPr>
        <xdr:cNvPr id="460" name="Obrázek 4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5400000">
          <a:off x="566056" y="128116697"/>
          <a:ext cx="890240" cy="1431802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1077</xdr:row>
      <xdr:rowOff>47625</xdr:rowOff>
    </xdr:from>
    <xdr:to>
      <xdr:col>1</xdr:col>
      <xdr:colOff>209550</xdr:colOff>
      <xdr:row>1079</xdr:row>
      <xdr:rowOff>89594</xdr:rowOff>
    </xdr:to>
    <xdr:pic>
      <xdr:nvPicPr>
        <xdr:cNvPr id="461" name="Obrázek 4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95300" y="130330575"/>
          <a:ext cx="828675" cy="422969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1073</xdr:row>
      <xdr:rowOff>28576</xdr:rowOff>
    </xdr:from>
    <xdr:to>
      <xdr:col>1</xdr:col>
      <xdr:colOff>295275</xdr:colOff>
      <xdr:row>1075</xdr:row>
      <xdr:rowOff>173832</xdr:rowOff>
    </xdr:to>
    <xdr:pic>
      <xdr:nvPicPr>
        <xdr:cNvPr id="463" name="Obrázek 46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29549526"/>
          <a:ext cx="971550" cy="526256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1049</xdr:row>
      <xdr:rowOff>19050</xdr:rowOff>
    </xdr:from>
    <xdr:to>
      <xdr:col>1</xdr:col>
      <xdr:colOff>257175</xdr:colOff>
      <xdr:row>1051</xdr:row>
      <xdr:rowOff>153781</xdr:rowOff>
    </xdr:to>
    <xdr:pic>
      <xdr:nvPicPr>
        <xdr:cNvPr id="464" name="Obrázek 4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4825" y="125720475"/>
          <a:ext cx="866775" cy="515731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1088</xdr:row>
      <xdr:rowOff>185993</xdr:rowOff>
    </xdr:from>
    <xdr:to>
      <xdr:col>1</xdr:col>
      <xdr:colOff>285750</xdr:colOff>
      <xdr:row>1091</xdr:row>
      <xdr:rowOff>165499</xdr:rowOff>
    </xdr:to>
    <xdr:pic>
      <xdr:nvPicPr>
        <xdr:cNvPr id="119" name="Obrázek 11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38150" y="154852943"/>
          <a:ext cx="962025" cy="551006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795</xdr:row>
      <xdr:rowOff>0</xdr:rowOff>
    </xdr:from>
    <xdr:ext cx="9526" cy="9526"/>
    <xdr:pic>
      <xdr:nvPicPr>
        <xdr:cNvPr id="97" name="Obrázek 96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34864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795</xdr:row>
      <xdr:rowOff>0</xdr:rowOff>
    </xdr:from>
    <xdr:ext cx="9526" cy="9526"/>
    <xdr:pic>
      <xdr:nvPicPr>
        <xdr:cNvPr id="98" name="Obrázek 97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34864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795</xdr:row>
      <xdr:rowOff>0</xdr:rowOff>
    </xdr:from>
    <xdr:ext cx="9526" cy="9526"/>
    <xdr:pic>
      <xdr:nvPicPr>
        <xdr:cNvPr id="99" name="Obrázek 98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34864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795</xdr:row>
      <xdr:rowOff>0</xdr:rowOff>
    </xdr:from>
    <xdr:ext cx="9526" cy="9526"/>
    <xdr:pic>
      <xdr:nvPicPr>
        <xdr:cNvPr id="100" name="Obrázek 99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34864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1092</xdr:row>
      <xdr:rowOff>0</xdr:rowOff>
    </xdr:from>
    <xdr:ext cx="9526" cy="9526"/>
    <xdr:pic>
      <xdr:nvPicPr>
        <xdr:cNvPr id="101" name="Obrázek 100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106233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1092</xdr:row>
      <xdr:rowOff>0</xdr:rowOff>
    </xdr:from>
    <xdr:ext cx="9526" cy="9526"/>
    <xdr:pic>
      <xdr:nvPicPr>
        <xdr:cNvPr id="102" name="Obrázek 101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106233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1092</xdr:row>
      <xdr:rowOff>0</xdr:rowOff>
    </xdr:from>
    <xdr:ext cx="9526" cy="9526"/>
    <xdr:pic>
      <xdr:nvPicPr>
        <xdr:cNvPr id="103" name="Obrázek 102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106233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1092</xdr:row>
      <xdr:rowOff>0</xdr:rowOff>
    </xdr:from>
    <xdr:ext cx="9526" cy="9526"/>
    <xdr:pic>
      <xdr:nvPicPr>
        <xdr:cNvPr id="104" name="Obrázek 103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10623350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95251</xdr:colOff>
      <xdr:row>1095</xdr:row>
      <xdr:rowOff>85725</xdr:rowOff>
    </xdr:from>
    <xdr:to>
      <xdr:col>0</xdr:col>
      <xdr:colOff>1009651</xdr:colOff>
      <xdr:row>1100</xdr:row>
      <xdr:rowOff>10454</xdr:rowOff>
    </xdr:to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135540750"/>
          <a:ext cx="914400" cy="877229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1095</xdr:row>
      <xdr:rowOff>22276</xdr:rowOff>
    </xdr:from>
    <xdr:to>
      <xdr:col>1</xdr:col>
      <xdr:colOff>923925</xdr:colOff>
      <xdr:row>1100</xdr:row>
      <xdr:rowOff>37786</xdr:rowOff>
    </xdr:to>
    <xdr:pic>
      <xdr:nvPicPr>
        <xdr:cNvPr id="450" name="Obrázek 44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9675" y="135477301"/>
          <a:ext cx="828675" cy="96801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1102</xdr:row>
      <xdr:rowOff>104775</xdr:rowOff>
    </xdr:from>
    <xdr:to>
      <xdr:col>0</xdr:col>
      <xdr:colOff>1000125</xdr:colOff>
      <xdr:row>1106</xdr:row>
      <xdr:rowOff>150432</xdr:rowOff>
    </xdr:to>
    <xdr:pic>
      <xdr:nvPicPr>
        <xdr:cNvPr id="458" name="Obrázek 45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36893300"/>
          <a:ext cx="857250" cy="807657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1102</xdr:row>
      <xdr:rowOff>133349</xdr:rowOff>
    </xdr:from>
    <xdr:to>
      <xdr:col>1</xdr:col>
      <xdr:colOff>903676</xdr:colOff>
      <xdr:row>1106</xdr:row>
      <xdr:rowOff>190234</xdr:rowOff>
    </xdr:to>
    <xdr:pic>
      <xdr:nvPicPr>
        <xdr:cNvPr id="465" name="Obrázek 46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6" y="136921874"/>
          <a:ext cx="789375" cy="81888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1109</xdr:row>
      <xdr:rowOff>38100</xdr:rowOff>
    </xdr:from>
    <xdr:to>
      <xdr:col>0</xdr:col>
      <xdr:colOff>1038143</xdr:colOff>
      <xdr:row>1113</xdr:row>
      <xdr:rowOff>161925</xdr:rowOff>
    </xdr:to>
    <xdr:pic>
      <xdr:nvPicPr>
        <xdr:cNvPr id="466" name="Obrázek 46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38160125"/>
          <a:ext cx="923843" cy="88582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1121</xdr:row>
      <xdr:rowOff>66675</xdr:rowOff>
    </xdr:from>
    <xdr:to>
      <xdr:col>0</xdr:col>
      <xdr:colOff>1000125</xdr:colOff>
      <xdr:row>1125</xdr:row>
      <xdr:rowOff>150401</xdr:rowOff>
    </xdr:to>
    <xdr:pic>
      <xdr:nvPicPr>
        <xdr:cNvPr id="470" name="Obrázek 469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41427200"/>
          <a:ext cx="885825" cy="845726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1127</xdr:row>
      <xdr:rowOff>57150</xdr:rowOff>
    </xdr:from>
    <xdr:to>
      <xdr:col>0</xdr:col>
      <xdr:colOff>1009650</xdr:colOff>
      <xdr:row>1131</xdr:row>
      <xdr:rowOff>140876</xdr:rowOff>
    </xdr:to>
    <xdr:pic>
      <xdr:nvPicPr>
        <xdr:cNvPr id="118" name="Obrázek 117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42560675"/>
          <a:ext cx="885825" cy="845726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1121</xdr:row>
      <xdr:rowOff>78251</xdr:rowOff>
    </xdr:from>
    <xdr:to>
      <xdr:col>1</xdr:col>
      <xdr:colOff>981075</xdr:colOff>
      <xdr:row>1125</xdr:row>
      <xdr:rowOff>152147</xdr:rowOff>
    </xdr:to>
    <xdr:pic>
      <xdr:nvPicPr>
        <xdr:cNvPr id="472" name="Obrázek 471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" y="141438776"/>
          <a:ext cx="847725" cy="835896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1127</xdr:row>
      <xdr:rowOff>47374</xdr:rowOff>
    </xdr:from>
    <xdr:to>
      <xdr:col>1</xdr:col>
      <xdr:colOff>990600</xdr:colOff>
      <xdr:row>1131</xdr:row>
      <xdr:rowOff>152149</xdr:rowOff>
    </xdr:to>
    <xdr:pic>
      <xdr:nvPicPr>
        <xdr:cNvPr id="473" name="Obrázek 472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0" y="142550899"/>
          <a:ext cx="866775" cy="86677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1133</xdr:row>
      <xdr:rowOff>66674</xdr:rowOff>
    </xdr:from>
    <xdr:to>
      <xdr:col>0</xdr:col>
      <xdr:colOff>1019288</xdr:colOff>
      <xdr:row>1137</xdr:row>
      <xdr:rowOff>142597</xdr:rowOff>
    </xdr:to>
    <xdr:pic>
      <xdr:nvPicPr>
        <xdr:cNvPr id="475" name="Obrázek 474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43713199"/>
          <a:ext cx="895463" cy="837923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1133</xdr:row>
      <xdr:rowOff>60819</xdr:rowOff>
    </xdr:from>
    <xdr:to>
      <xdr:col>1</xdr:col>
      <xdr:colOff>981075</xdr:colOff>
      <xdr:row>1137</xdr:row>
      <xdr:rowOff>142619</xdr:rowOff>
    </xdr:to>
    <xdr:pic>
      <xdr:nvPicPr>
        <xdr:cNvPr id="478" name="Obrázek 47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" y="143707344"/>
          <a:ext cx="847725" cy="8438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1115</xdr:row>
      <xdr:rowOff>47625</xdr:rowOff>
    </xdr:from>
    <xdr:to>
      <xdr:col>1</xdr:col>
      <xdr:colOff>980971</xdr:colOff>
      <xdr:row>1119</xdr:row>
      <xdr:rowOff>142768</xdr:rowOff>
    </xdr:to>
    <xdr:pic>
      <xdr:nvPicPr>
        <xdr:cNvPr id="483" name="Obrázek 48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266825" y="140455650"/>
          <a:ext cx="828571" cy="857143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1115</xdr:row>
      <xdr:rowOff>66675</xdr:rowOff>
    </xdr:from>
    <xdr:to>
      <xdr:col>0</xdr:col>
      <xdr:colOff>1007934</xdr:colOff>
      <xdr:row>1119</xdr:row>
      <xdr:rowOff>152400</xdr:rowOff>
    </xdr:to>
    <xdr:pic>
      <xdr:nvPicPr>
        <xdr:cNvPr id="131" name="Obrázek 13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6" y="140474700"/>
          <a:ext cx="884108" cy="847725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1139</xdr:row>
      <xdr:rowOff>32615</xdr:rowOff>
    </xdr:from>
    <xdr:to>
      <xdr:col>1</xdr:col>
      <xdr:colOff>561975</xdr:colOff>
      <xdr:row>1143</xdr:row>
      <xdr:rowOff>162130</xdr:rowOff>
    </xdr:to>
    <xdr:pic>
      <xdr:nvPicPr>
        <xdr:cNvPr id="133" name="Obrázek 132" descr="mezikus DN600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601992" y="144829748"/>
          <a:ext cx="89151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1145</xdr:row>
      <xdr:rowOff>85725</xdr:rowOff>
    </xdr:from>
    <xdr:to>
      <xdr:col>1</xdr:col>
      <xdr:colOff>507363</xdr:colOff>
      <xdr:row>1149</xdr:row>
      <xdr:rowOff>142875</xdr:rowOff>
    </xdr:to>
    <xdr:pic>
      <xdr:nvPicPr>
        <xdr:cNvPr id="134" name="Obrázek 133" descr="https://www.plastmont.cz/images/thumbs/0000609_teleskopicky-adapter-600850-vc-tesneni.jpe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146208750"/>
          <a:ext cx="1059813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561976</xdr:colOff>
      <xdr:row>1151</xdr:row>
      <xdr:rowOff>31723</xdr:rowOff>
    </xdr:from>
    <xdr:to>
      <xdr:col>1</xdr:col>
      <xdr:colOff>457201</xdr:colOff>
      <xdr:row>1155</xdr:row>
      <xdr:rowOff>133915</xdr:rowOff>
    </xdr:to>
    <xdr:pic>
      <xdr:nvPicPr>
        <xdr:cNvPr id="136" name="Obrázek 135" descr="https://www.plastmont.cz/images/thumbs/0000608_poklop-pochuzny-dn-600-teleskopicky.jpeg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6" y="147297748"/>
          <a:ext cx="1009650" cy="864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314325</xdr:colOff>
      <xdr:row>1161</xdr:row>
      <xdr:rowOff>38100</xdr:rowOff>
    </xdr:from>
    <xdr:to>
      <xdr:col>1</xdr:col>
      <xdr:colOff>676275</xdr:colOff>
      <xdr:row>1164</xdr:row>
      <xdr:rowOff>187620</xdr:rowOff>
    </xdr:to>
    <xdr:pic>
      <xdr:nvPicPr>
        <xdr:cNvPr id="485" name="Obrázek 4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14325" y="149209125"/>
          <a:ext cx="1476375" cy="721020"/>
        </a:xfrm>
        <a:prstGeom prst="rect">
          <a:avLst/>
        </a:prstGeom>
      </xdr:spPr>
    </xdr:pic>
    <xdr:clientData/>
  </xdr:twoCellAnchor>
  <xdr:twoCellAnchor>
    <xdr:from>
      <xdr:col>0</xdr:col>
      <xdr:colOff>638175</xdr:colOff>
      <xdr:row>1157</xdr:row>
      <xdr:rowOff>47625</xdr:rowOff>
    </xdr:from>
    <xdr:to>
      <xdr:col>1</xdr:col>
      <xdr:colOff>438150</xdr:colOff>
      <xdr:row>1159</xdr:row>
      <xdr:rowOff>150896</xdr:rowOff>
    </xdr:to>
    <xdr:pic>
      <xdr:nvPicPr>
        <xdr:cNvPr id="486" name="Obrázek 485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" y="148456650"/>
          <a:ext cx="914400" cy="484271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1109</xdr:row>
      <xdr:rowOff>22968</xdr:rowOff>
    </xdr:from>
    <xdr:to>
      <xdr:col>1</xdr:col>
      <xdr:colOff>942975</xdr:colOff>
      <xdr:row>1113</xdr:row>
      <xdr:rowOff>114056</xdr:rowOff>
    </xdr:to>
    <xdr:pic>
      <xdr:nvPicPr>
        <xdr:cNvPr id="488" name="Obrázek 4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200151" y="138144993"/>
          <a:ext cx="857249" cy="853088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4684</xdr:row>
      <xdr:rowOff>0</xdr:rowOff>
    </xdr:from>
    <xdr:ext cx="9526" cy="9526"/>
    <xdr:pic>
      <xdr:nvPicPr>
        <xdr:cNvPr id="146" name="Obrázek 145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7048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4684</xdr:row>
      <xdr:rowOff>0</xdr:rowOff>
    </xdr:from>
    <xdr:ext cx="9526" cy="9526"/>
    <xdr:pic>
      <xdr:nvPicPr>
        <xdr:cNvPr id="147" name="Obrázek 146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7048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4684</xdr:row>
      <xdr:rowOff>0</xdr:rowOff>
    </xdr:from>
    <xdr:ext cx="9526" cy="9526"/>
    <xdr:pic>
      <xdr:nvPicPr>
        <xdr:cNvPr id="148" name="Obrázek 147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57048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4684</xdr:row>
      <xdr:rowOff>0</xdr:rowOff>
    </xdr:from>
    <xdr:ext cx="9526" cy="9526"/>
    <xdr:pic>
      <xdr:nvPicPr>
        <xdr:cNvPr id="149" name="Obrázek 148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57048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4701</xdr:row>
      <xdr:rowOff>0</xdr:rowOff>
    </xdr:from>
    <xdr:ext cx="9526" cy="9526"/>
    <xdr:pic>
      <xdr:nvPicPr>
        <xdr:cNvPr id="128" name="Obrázek 127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60315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4701</xdr:row>
      <xdr:rowOff>0</xdr:rowOff>
    </xdr:from>
    <xdr:ext cx="9526" cy="9526"/>
    <xdr:pic>
      <xdr:nvPicPr>
        <xdr:cNvPr id="129" name="Obrázek 128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60315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4701</xdr:row>
      <xdr:rowOff>0</xdr:rowOff>
    </xdr:from>
    <xdr:ext cx="9526" cy="9526"/>
    <xdr:pic>
      <xdr:nvPicPr>
        <xdr:cNvPr id="130" name="Obrázek 129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603152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4701</xdr:row>
      <xdr:rowOff>0</xdr:rowOff>
    </xdr:from>
    <xdr:ext cx="9526" cy="9526"/>
    <xdr:pic>
      <xdr:nvPicPr>
        <xdr:cNvPr id="132" name="Obrázek 131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60315275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419100</xdr:colOff>
      <xdr:row>4687</xdr:row>
      <xdr:rowOff>38100</xdr:rowOff>
    </xdr:from>
    <xdr:to>
      <xdr:col>1</xdr:col>
      <xdr:colOff>552450</xdr:colOff>
      <xdr:row>4692</xdr:row>
      <xdr:rowOff>137940</xdr:rowOff>
    </xdr:to>
    <xdr:pic>
      <xdr:nvPicPr>
        <xdr:cNvPr id="1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160943925"/>
          <a:ext cx="1247775" cy="10523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409575</xdr:colOff>
      <xdr:row>4694</xdr:row>
      <xdr:rowOff>123825</xdr:rowOff>
    </xdr:from>
    <xdr:to>
      <xdr:col>1</xdr:col>
      <xdr:colOff>542925</xdr:colOff>
      <xdr:row>4700</xdr:row>
      <xdr:rowOff>33165</xdr:rowOff>
    </xdr:to>
    <xdr:pic>
      <xdr:nvPicPr>
        <xdr:cNvPr id="1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575" y="162363150"/>
          <a:ext cx="1247775" cy="10523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533401</xdr:colOff>
      <xdr:row>4704</xdr:row>
      <xdr:rowOff>123825</xdr:rowOff>
    </xdr:from>
    <xdr:to>
      <xdr:col>1</xdr:col>
      <xdr:colOff>581026</xdr:colOff>
      <xdr:row>4708</xdr:row>
      <xdr:rowOff>163350</xdr:rowOff>
    </xdr:to>
    <xdr:pic>
      <xdr:nvPicPr>
        <xdr:cNvPr id="468" name="Obrázek 467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1" y="164296725"/>
          <a:ext cx="1162050" cy="801525"/>
        </a:xfrm>
        <a:prstGeom prst="rect">
          <a:avLst/>
        </a:prstGeom>
      </xdr:spPr>
    </xdr:pic>
    <xdr:clientData/>
  </xdr:twoCellAnchor>
  <xdr:twoCellAnchor>
    <xdr:from>
      <xdr:col>0</xdr:col>
      <xdr:colOff>581025</xdr:colOff>
      <xdr:row>4711</xdr:row>
      <xdr:rowOff>114301</xdr:rowOff>
    </xdr:from>
    <xdr:to>
      <xdr:col>1</xdr:col>
      <xdr:colOff>342900</xdr:colOff>
      <xdr:row>4715</xdr:row>
      <xdr:rowOff>142205</xdr:rowOff>
    </xdr:to>
    <xdr:pic>
      <xdr:nvPicPr>
        <xdr:cNvPr id="469" name="Obrázek 468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165620701"/>
          <a:ext cx="876300" cy="789904"/>
        </a:xfrm>
        <a:prstGeom prst="rect">
          <a:avLst/>
        </a:prstGeom>
      </xdr:spPr>
    </xdr:pic>
    <xdr:clientData/>
  </xdr:twoCellAnchor>
  <xdr:twoCellAnchor>
    <xdr:from>
      <xdr:col>0</xdr:col>
      <xdr:colOff>542925</xdr:colOff>
      <xdr:row>4718</xdr:row>
      <xdr:rowOff>173906</xdr:rowOff>
    </xdr:from>
    <xdr:to>
      <xdr:col>1</xdr:col>
      <xdr:colOff>457200</xdr:colOff>
      <xdr:row>4722</xdr:row>
      <xdr:rowOff>113957</xdr:rowOff>
    </xdr:to>
    <xdr:pic>
      <xdr:nvPicPr>
        <xdr:cNvPr id="474" name="Obrázek 473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5" y="167013806"/>
          <a:ext cx="1028700" cy="702051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4725</xdr:row>
      <xdr:rowOff>156657</xdr:rowOff>
    </xdr:from>
    <xdr:to>
      <xdr:col>1</xdr:col>
      <xdr:colOff>361950</xdr:colOff>
      <xdr:row>4730</xdr:row>
      <xdr:rowOff>75887</xdr:rowOff>
    </xdr:to>
    <xdr:pic>
      <xdr:nvPicPr>
        <xdr:cNvPr id="476" name="Obrázek 475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68330057"/>
          <a:ext cx="904875" cy="87173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4732</xdr:row>
      <xdr:rowOff>57150</xdr:rowOff>
    </xdr:from>
    <xdr:to>
      <xdr:col>1</xdr:col>
      <xdr:colOff>600075</xdr:colOff>
      <xdr:row>4737</xdr:row>
      <xdr:rowOff>57289</xdr:rowOff>
    </xdr:to>
    <xdr:pic>
      <xdr:nvPicPr>
        <xdr:cNvPr id="477" name="Obrázek 47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42900" y="169564050"/>
          <a:ext cx="1371600" cy="952639"/>
        </a:xfrm>
        <a:prstGeom prst="rect">
          <a:avLst/>
        </a:prstGeom>
      </xdr:spPr>
    </xdr:pic>
    <xdr:clientData/>
  </xdr:twoCellAnchor>
  <xdr:twoCellAnchor>
    <xdr:from>
      <xdr:col>0</xdr:col>
      <xdr:colOff>466726</xdr:colOff>
      <xdr:row>4739</xdr:row>
      <xdr:rowOff>93232</xdr:rowOff>
    </xdr:from>
    <xdr:to>
      <xdr:col>1</xdr:col>
      <xdr:colOff>476250</xdr:colOff>
      <xdr:row>4744</xdr:row>
      <xdr:rowOff>16065</xdr:rowOff>
    </xdr:to>
    <xdr:pic>
      <xdr:nvPicPr>
        <xdr:cNvPr id="480" name="Obrázek 47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66726" y="170933632"/>
          <a:ext cx="1123949" cy="875333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4746</xdr:row>
      <xdr:rowOff>95250</xdr:rowOff>
    </xdr:from>
    <xdr:to>
      <xdr:col>1</xdr:col>
      <xdr:colOff>685801</xdr:colOff>
      <xdr:row>4751</xdr:row>
      <xdr:rowOff>99764</xdr:rowOff>
    </xdr:to>
    <xdr:pic>
      <xdr:nvPicPr>
        <xdr:cNvPr id="482" name="Obrázek 48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57176" y="172269150"/>
          <a:ext cx="1543050" cy="957014"/>
        </a:xfrm>
        <a:prstGeom prst="rect">
          <a:avLst/>
        </a:prstGeom>
      </xdr:spPr>
    </xdr:pic>
    <xdr:clientData/>
  </xdr:twoCellAnchor>
  <xdr:twoCellAnchor>
    <xdr:from>
      <xdr:col>0</xdr:col>
      <xdr:colOff>723901</xdr:colOff>
      <xdr:row>4753</xdr:row>
      <xdr:rowOff>133350</xdr:rowOff>
    </xdr:from>
    <xdr:to>
      <xdr:col>1</xdr:col>
      <xdr:colOff>259578</xdr:colOff>
      <xdr:row>4758</xdr:row>
      <xdr:rowOff>76200</xdr:rowOff>
    </xdr:to>
    <xdr:pic>
      <xdr:nvPicPr>
        <xdr:cNvPr id="484" name="Obrázek 483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1" y="173640750"/>
          <a:ext cx="650102" cy="895350"/>
        </a:xfrm>
        <a:prstGeom prst="rect">
          <a:avLst/>
        </a:prstGeom>
      </xdr:spPr>
    </xdr:pic>
    <xdr:clientData/>
  </xdr:twoCellAnchor>
  <xdr:twoCellAnchor>
    <xdr:from>
      <xdr:col>0</xdr:col>
      <xdr:colOff>685801</xdr:colOff>
      <xdr:row>4761</xdr:row>
      <xdr:rowOff>114301</xdr:rowOff>
    </xdr:from>
    <xdr:to>
      <xdr:col>1</xdr:col>
      <xdr:colOff>302896</xdr:colOff>
      <xdr:row>4765</xdr:row>
      <xdr:rowOff>152401</xdr:rowOff>
    </xdr:to>
    <xdr:pic>
      <xdr:nvPicPr>
        <xdr:cNvPr id="487" name="Obrázek 486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1" y="175145701"/>
          <a:ext cx="731520" cy="800100"/>
        </a:xfrm>
        <a:prstGeom prst="rect">
          <a:avLst/>
        </a:prstGeom>
      </xdr:spPr>
    </xdr:pic>
    <xdr:clientData/>
  </xdr:twoCellAnchor>
  <xdr:twoCellAnchor>
    <xdr:from>
      <xdr:col>0</xdr:col>
      <xdr:colOff>674561</xdr:colOff>
      <xdr:row>4775</xdr:row>
      <xdr:rowOff>161888</xdr:rowOff>
    </xdr:from>
    <xdr:to>
      <xdr:col>1</xdr:col>
      <xdr:colOff>388549</xdr:colOff>
      <xdr:row>4780</xdr:row>
      <xdr:rowOff>156902</xdr:rowOff>
    </xdr:to>
    <xdr:pic>
      <xdr:nvPicPr>
        <xdr:cNvPr id="490" name="Obrázek 489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4797639">
          <a:off x="615011" y="177919838"/>
          <a:ext cx="947514" cy="828413"/>
        </a:xfrm>
        <a:prstGeom prst="rect">
          <a:avLst/>
        </a:prstGeom>
      </xdr:spPr>
    </xdr:pic>
    <xdr:clientData/>
  </xdr:twoCellAnchor>
  <xdr:twoCellAnchor>
    <xdr:from>
      <xdr:col>0</xdr:col>
      <xdr:colOff>533401</xdr:colOff>
      <xdr:row>4787</xdr:row>
      <xdr:rowOff>171451</xdr:rowOff>
    </xdr:from>
    <xdr:to>
      <xdr:col>1</xdr:col>
      <xdr:colOff>483106</xdr:colOff>
      <xdr:row>4792</xdr:row>
      <xdr:rowOff>38101</xdr:rowOff>
    </xdr:to>
    <xdr:pic>
      <xdr:nvPicPr>
        <xdr:cNvPr id="491" name="Obrázek 490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1" y="180155851"/>
          <a:ext cx="1064130" cy="819150"/>
        </a:xfrm>
        <a:prstGeom prst="rect">
          <a:avLst/>
        </a:prstGeom>
      </xdr:spPr>
    </xdr:pic>
    <xdr:clientData/>
  </xdr:twoCellAnchor>
  <xdr:twoCellAnchor>
    <xdr:from>
      <xdr:col>0</xdr:col>
      <xdr:colOff>438151</xdr:colOff>
      <xdr:row>4797</xdr:row>
      <xdr:rowOff>38101</xdr:rowOff>
    </xdr:from>
    <xdr:to>
      <xdr:col>1</xdr:col>
      <xdr:colOff>314326</xdr:colOff>
      <xdr:row>4801</xdr:row>
      <xdr:rowOff>182395</xdr:rowOff>
    </xdr:to>
    <xdr:pic>
      <xdr:nvPicPr>
        <xdr:cNvPr id="492" name="Obrázek 4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38151" y="181927501"/>
          <a:ext cx="990600" cy="906294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4805</xdr:row>
      <xdr:rowOff>76200</xdr:rowOff>
    </xdr:from>
    <xdr:to>
      <xdr:col>1</xdr:col>
      <xdr:colOff>533400</xdr:colOff>
      <xdr:row>4810</xdr:row>
      <xdr:rowOff>139155</xdr:rowOff>
    </xdr:to>
    <xdr:pic>
      <xdr:nvPicPr>
        <xdr:cNvPr id="494" name="Obrázek 4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33375" y="183489600"/>
          <a:ext cx="1314450" cy="1015455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4813</xdr:row>
      <xdr:rowOff>9525</xdr:rowOff>
    </xdr:from>
    <xdr:to>
      <xdr:col>1</xdr:col>
      <xdr:colOff>561975</xdr:colOff>
      <xdr:row>4816</xdr:row>
      <xdr:rowOff>167576</xdr:rowOff>
    </xdr:to>
    <xdr:pic>
      <xdr:nvPicPr>
        <xdr:cNvPr id="496" name="Obrázek 495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184946925"/>
          <a:ext cx="1314450" cy="729551"/>
        </a:xfrm>
        <a:prstGeom prst="rect">
          <a:avLst/>
        </a:prstGeom>
      </xdr:spPr>
    </xdr:pic>
    <xdr:clientData/>
  </xdr:twoCellAnchor>
  <xdr:twoCellAnchor>
    <xdr:from>
      <xdr:col>0</xdr:col>
      <xdr:colOff>539750</xdr:colOff>
      <xdr:row>4826</xdr:row>
      <xdr:rowOff>100803</xdr:rowOff>
    </xdr:from>
    <xdr:to>
      <xdr:col>1</xdr:col>
      <xdr:colOff>301625</xdr:colOff>
      <xdr:row>4831</xdr:row>
      <xdr:rowOff>79110</xdr:rowOff>
    </xdr:to>
    <xdr:pic>
      <xdr:nvPicPr>
        <xdr:cNvPr id="497" name="Obrázek 4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39750" y="906195003"/>
          <a:ext cx="904875" cy="867307"/>
        </a:xfrm>
        <a:prstGeom prst="rect">
          <a:avLst/>
        </a:prstGeom>
      </xdr:spPr>
    </xdr:pic>
    <xdr:clientData/>
  </xdr:twoCellAnchor>
  <xdr:twoCellAnchor>
    <xdr:from>
      <xdr:col>0</xdr:col>
      <xdr:colOff>555625</xdr:colOff>
      <xdr:row>4819</xdr:row>
      <xdr:rowOff>41275</xdr:rowOff>
    </xdr:from>
    <xdr:to>
      <xdr:col>1</xdr:col>
      <xdr:colOff>307975</xdr:colOff>
      <xdr:row>4824</xdr:row>
      <xdr:rowOff>150880</xdr:rowOff>
    </xdr:to>
    <xdr:pic>
      <xdr:nvPicPr>
        <xdr:cNvPr id="499" name="Obrázek 498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625" y="904890875"/>
          <a:ext cx="895350" cy="998605"/>
        </a:xfrm>
        <a:prstGeom prst="rect">
          <a:avLst/>
        </a:prstGeom>
      </xdr:spPr>
    </xdr:pic>
    <xdr:clientData/>
  </xdr:twoCellAnchor>
  <xdr:twoCellAnchor>
    <xdr:from>
      <xdr:col>0</xdr:col>
      <xdr:colOff>438151</xdr:colOff>
      <xdr:row>4833</xdr:row>
      <xdr:rowOff>133351</xdr:rowOff>
    </xdr:from>
    <xdr:to>
      <xdr:col>1</xdr:col>
      <xdr:colOff>523876</xdr:colOff>
      <xdr:row>4838</xdr:row>
      <xdr:rowOff>98299</xdr:rowOff>
    </xdr:to>
    <xdr:pic>
      <xdr:nvPicPr>
        <xdr:cNvPr id="500" name="Obrázek 4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38151" y="188880751"/>
          <a:ext cx="1200150" cy="917448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4840</xdr:row>
      <xdr:rowOff>175926</xdr:rowOff>
    </xdr:from>
    <xdr:to>
      <xdr:col>1</xdr:col>
      <xdr:colOff>409576</xdr:colOff>
      <xdr:row>4845</xdr:row>
      <xdr:rowOff>123469</xdr:rowOff>
    </xdr:to>
    <xdr:pic>
      <xdr:nvPicPr>
        <xdr:cNvPr id="501" name="Obrázek 500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190256826"/>
          <a:ext cx="904876" cy="900043"/>
        </a:xfrm>
        <a:prstGeom prst="rect">
          <a:avLst/>
        </a:prstGeom>
      </xdr:spPr>
    </xdr:pic>
    <xdr:clientData/>
  </xdr:twoCellAnchor>
  <xdr:twoCellAnchor>
    <xdr:from>
      <xdr:col>0</xdr:col>
      <xdr:colOff>581026</xdr:colOff>
      <xdr:row>4847</xdr:row>
      <xdr:rowOff>152400</xdr:rowOff>
    </xdr:from>
    <xdr:to>
      <xdr:col>1</xdr:col>
      <xdr:colOff>400051</xdr:colOff>
      <xdr:row>4852</xdr:row>
      <xdr:rowOff>106509</xdr:rowOff>
    </xdr:to>
    <xdr:pic>
      <xdr:nvPicPr>
        <xdr:cNvPr id="503" name="Obrázek 502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6" y="191566800"/>
          <a:ext cx="933450" cy="906609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4854</xdr:row>
      <xdr:rowOff>95250</xdr:rowOff>
    </xdr:from>
    <xdr:to>
      <xdr:col>1</xdr:col>
      <xdr:colOff>342900</xdr:colOff>
      <xdr:row>4859</xdr:row>
      <xdr:rowOff>75464</xdr:rowOff>
    </xdr:to>
    <xdr:pic>
      <xdr:nvPicPr>
        <xdr:cNvPr id="504" name="Obrázek 5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419100" y="192843150"/>
          <a:ext cx="1038225" cy="932714"/>
        </a:xfrm>
        <a:prstGeom prst="rect">
          <a:avLst/>
        </a:prstGeom>
      </xdr:spPr>
    </xdr:pic>
    <xdr:clientData/>
  </xdr:twoCellAnchor>
  <xdr:twoCellAnchor>
    <xdr:from>
      <xdr:col>0</xdr:col>
      <xdr:colOff>333376</xdr:colOff>
      <xdr:row>4862</xdr:row>
      <xdr:rowOff>19050</xdr:rowOff>
    </xdr:from>
    <xdr:to>
      <xdr:col>1</xdr:col>
      <xdr:colOff>623371</xdr:colOff>
      <xdr:row>4865</xdr:row>
      <xdr:rowOff>28575</xdr:rowOff>
    </xdr:to>
    <xdr:pic>
      <xdr:nvPicPr>
        <xdr:cNvPr id="505" name="Obrázek 504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6" y="194290950"/>
          <a:ext cx="1404420" cy="581025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4868</xdr:row>
      <xdr:rowOff>133350</xdr:rowOff>
    </xdr:from>
    <xdr:to>
      <xdr:col>1</xdr:col>
      <xdr:colOff>400050</xdr:colOff>
      <xdr:row>4873</xdr:row>
      <xdr:rowOff>78987</xdr:rowOff>
    </xdr:to>
    <xdr:pic>
      <xdr:nvPicPr>
        <xdr:cNvPr id="506" name="Obrázek 505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195548250"/>
          <a:ext cx="1095375" cy="89813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4876</xdr:row>
      <xdr:rowOff>19050</xdr:rowOff>
    </xdr:from>
    <xdr:to>
      <xdr:col>1</xdr:col>
      <xdr:colOff>361950</xdr:colOff>
      <xdr:row>4881</xdr:row>
      <xdr:rowOff>23638</xdr:rowOff>
    </xdr:to>
    <xdr:pic>
      <xdr:nvPicPr>
        <xdr:cNvPr id="508" name="Obrázek 507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96957950"/>
          <a:ext cx="1095375" cy="957088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4888</xdr:row>
      <xdr:rowOff>56908</xdr:rowOff>
    </xdr:from>
    <xdr:to>
      <xdr:col>1</xdr:col>
      <xdr:colOff>467388</xdr:colOff>
      <xdr:row>4893</xdr:row>
      <xdr:rowOff>66675</xdr:rowOff>
    </xdr:to>
    <xdr:pic>
      <xdr:nvPicPr>
        <xdr:cNvPr id="510" name="Obrázek 509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199281808"/>
          <a:ext cx="972213" cy="962267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4895</xdr:row>
      <xdr:rowOff>66675</xdr:rowOff>
    </xdr:from>
    <xdr:to>
      <xdr:col>1</xdr:col>
      <xdr:colOff>479539</xdr:colOff>
      <xdr:row>4900</xdr:row>
      <xdr:rowOff>85725</xdr:rowOff>
    </xdr:to>
    <xdr:pic>
      <xdr:nvPicPr>
        <xdr:cNvPr id="514" name="Obrázek 5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47675" y="200625075"/>
          <a:ext cx="1146289" cy="97155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4902</xdr:row>
      <xdr:rowOff>76200</xdr:rowOff>
    </xdr:from>
    <xdr:to>
      <xdr:col>1</xdr:col>
      <xdr:colOff>447675</xdr:colOff>
      <xdr:row>4907</xdr:row>
      <xdr:rowOff>115855</xdr:rowOff>
    </xdr:to>
    <xdr:pic>
      <xdr:nvPicPr>
        <xdr:cNvPr id="516" name="Obrázek 5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57200" y="201968100"/>
          <a:ext cx="1104900" cy="992155"/>
        </a:xfrm>
        <a:prstGeom prst="rect">
          <a:avLst/>
        </a:prstGeom>
      </xdr:spPr>
    </xdr:pic>
    <xdr:clientData/>
  </xdr:twoCellAnchor>
  <xdr:twoCellAnchor>
    <xdr:from>
      <xdr:col>0</xdr:col>
      <xdr:colOff>447676</xdr:colOff>
      <xdr:row>4909</xdr:row>
      <xdr:rowOff>76200</xdr:rowOff>
    </xdr:from>
    <xdr:to>
      <xdr:col>1</xdr:col>
      <xdr:colOff>533401</xdr:colOff>
      <xdr:row>4914</xdr:row>
      <xdr:rowOff>106101</xdr:rowOff>
    </xdr:to>
    <xdr:pic>
      <xdr:nvPicPr>
        <xdr:cNvPr id="518" name="Obrázek 5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47676" y="203301600"/>
          <a:ext cx="1200150" cy="982401"/>
        </a:xfrm>
        <a:prstGeom prst="rect">
          <a:avLst/>
        </a:prstGeom>
      </xdr:spPr>
    </xdr:pic>
    <xdr:clientData/>
  </xdr:twoCellAnchor>
  <xdr:twoCellAnchor>
    <xdr:from>
      <xdr:col>0</xdr:col>
      <xdr:colOff>666750</xdr:colOff>
      <xdr:row>4916</xdr:row>
      <xdr:rowOff>148332</xdr:rowOff>
    </xdr:from>
    <xdr:to>
      <xdr:col>1</xdr:col>
      <xdr:colOff>323850</xdr:colOff>
      <xdr:row>4921</xdr:row>
      <xdr:rowOff>11559</xdr:rowOff>
    </xdr:to>
    <xdr:pic>
      <xdr:nvPicPr>
        <xdr:cNvPr id="520" name="Obrázek 519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BEBA8EAE-BF5A-486C-A8C5-ECC9F3942E4B}">
              <a14:imgProps xmlns:a14="http://schemas.microsoft.com/office/drawing/2010/main">
                <a14:imgLayer r:embed="rId106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204707232"/>
          <a:ext cx="771525" cy="815727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4923</xdr:row>
      <xdr:rowOff>162354</xdr:rowOff>
    </xdr:from>
    <xdr:to>
      <xdr:col>1</xdr:col>
      <xdr:colOff>647700</xdr:colOff>
      <xdr:row>4928</xdr:row>
      <xdr:rowOff>47292</xdr:rowOff>
    </xdr:to>
    <xdr:pic>
      <xdr:nvPicPr>
        <xdr:cNvPr id="521" name="Obrázek 520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06054754"/>
          <a:ext cx="1495425" cy="837438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4930</xdr:row>
      <xdr:rowOff>133350</xdr:rowOff>
    </xdr:from>
    <xdr:to>
      <xdr:col>1</xdr:col>
      <xdr:colOff>638175</xdr:colOff>
      <xdr:row>4934</xdr:row>
      <xdr:rowOff>177451</xdr:rowOff>
    </xdr:to>
    <xdr:pic>
      <xdr:nvPicPr>
        <xdr:cNvPr id="522" name="Obrázek 5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304800" y="207359250"/>
          <a:ext cx="1447800" cy="806101"/>
        </a:xfrm>
        <a:prstGeom prst="rect">
          <a:avLst/>
        </a:prstGeom>
      </xdr:spPr>
    </xdr:pic>
    <xdr:clientData/>
  </xdr:twoCellAnchor>
  <xdr:twoCellAnchor>
    <xdr:from>
      <xdr:col>0</xdr:col>
      <xdr:colOff>285751</xdr:colOff>
      <xdr:row>4938</xdr:row>
      <xdr:rowOff>13185</xdr:rowOff>
    </xdr:from>
    <xdr:to>
      <xdr:col>1</xdr:col>
      <xdr:colOff>581025</xdr:colOff>
      <xdr:row>4942</xdr:row>
      <xdr:rowOff>108810</xdr:rowOff>
    </xdr:to>
    <xdr:pic>
      <xdr:nvPicPr>
        <xdr:cNvPr id="523" name="Obrázek 522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208763085"/>
          <a:ext cx="1409699" cy="857625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4944</xdr:row>
      <xdr:rowOff>180975</xdr:rowOff>
    </xdr:from>
    <xdr:to>
      <xdr:col>1</xdr:col>
      <xdr:colOff>476250</xdr:colOff>
      <xdr:row>4949</xdr:row>
      <xdr:rowOff>96426</xdr:rowOff>
    </xdr:to>
    <xdr:pic>
      <xdr:nvPicPr>
        <xdr:cNvPr id="524" name="Obrázek 523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210073875"/>
          <a:ext cx="1152525" cy="867951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4951</xdr:row>
      <xdr:rowOff>139372</xdr:rowOff>
    </xdr:from>
    <xdr:to>
      <xdr:col>1</xdr:col>
      <xdr:colOff>266700</xdr:colOff>
      <xdr:row>4957</xdr:row>
      <xdr:rowOff>73605</xdr:rowOff>
    </xdr:to>
    <xdr:pic>
      <xdr:nvPicPr>
        <xdr:cNvPr id="525" name="Obrázek 524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BEBA8EAE-BF5A-486C-A8C5-ECC9F3942E4B}">
              <a14:imgProps xmlns:a14="http://schemas.microsoft.com/office/drawing/2010/main">
                <a14:imgLayer r:embed="rId112">
                  <a14:imgEffect>
                    <a14:saturation sat="33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211365772"/>
          <a:ext cx="904875" cy="1077233"/>
        </a:xfrm>
        <a:prstGeom prst="rect">
          <a:avLst/>
        </a:prstGeom>
      </xdr:spPr>
    </xdr:pic>
    <xdr:clientData/>
  </xdr:twoCellAnchor>
  <xdr:twoCellAnchor>
    <xdr:from>
      <xdr:col>0</xdr:col>
      <xdr:colOff>504826</xdr:colOff>
      <xdr:row>4959</xdr:row>
      <xdr:rowOff>38100</xdr:rowOff>
    </xdr:from>
    <xdr:to>
      <xdr:col>1</xdr:col>
      <xdr:colOff>333375</xdr:colOff>
      <xdr:row>4964</xdr:row>
      <xdr:rowOff>142460</xdr:rowOff>
    </xdr:to>
    <xdr:pic>
      <xdr:nvPicPr>
        <xdr:cNvPr id="526" name="Obrázek 5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04826" y="212788500"/>
          <a:ext cx="942974" cy="1056860"/>
        </a:xfrm>
        <a:prstGeom prst="rect">
          <a:avLst/>
        </a:prstGeom>
      </xdr:spPr>
    </xdr:pic>
    <xdr:clientData/>
  </xdr:twoCellAnchor>
  <xdr:twoCellAnchor>
    <xdr:from>
      <xdr:col>0</xdr:col>
      <xdr:colOff>685800</xdr:colOff>
      <xdr:row>4966</xdr:row>
      <xdr:rowOff>160020</xdr:rowOff>
    </xdr:from>
    <xdr:to>
      <xdr:col>1</xdr:col>
      <xdr:colOff>323850</xdr:colOff>
      <xdr:row>4970</xdr:row>
      <xdr:rowOff>75247</xdr:rowOff>
    </xdr:to>
    <xdr:pic>
      <xdr:nvPicPr>
        <xdr:cNvPr id="528" name="Obrázek 527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214243920"/>
          <a:ext cx="752475" cy="677227"/>
        </a:xfrm>
        <a:prstGeom prst="rect">
          <a:avLst/>
        </a:prstGeom>
      </xdr:spPr>
    </xdr:pic>
    <xdr:clientData/>
  </xdr:twoCellAnchor>
  <xdr:twoCellAnchor>
    <xdr:from>
      <xdr:col>0</xdr:col>
      <xdr:colOff>371476</xdr:colOff>
      <xdr:row>4973</xdr:row>
      <xdr:rowOff>158716</xdr:rowOff>
    </xdr:from>
    <xdr:to>
      <xdr:col>1</xdr:col>
      <xdr:colOff>723901</xdr:colOff>
      <xdr:row>4978</xdr:row>
      <xdr:rowOff>18818</xdr:rowOff>
    </xdr:to>
    <xdr:pic>
      <xdr:nvPicPr>
        <xdr:cNvPr id="529" name="Obrázek 5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371476" y="215576116"/>
          <a:ext cx="1466850" cy="812602"/>
        </a:xfrm>
        <a:prstGeom prst="rect">
          <a:avLst/>
        </a:prstGeom>
      </xdr:spPr>
    </xdr:pic>
    <xdr:clientData/>
  </xdr:twoCellAnchor>
  <xdr:twoCellAnchor>
    <xdr:from>
      <xdr:col>0</xdr:col>
      <xdr:colOff>714376</xdr:colOff>
      <xdr:row>4980</xdr:row>
      <xdr:rowOff>19050</xdr:rowOff>
    </xdr:from>
    <xdr:to>
      <xdr:col>1</xdr:col>
      <xdr:colOff>304800</xdr:colOff>
      <xdr:row>4985</xdr:row>
      <xdr:rowOff>143910</xdr:rowOff>
    </xdr:to>
    <xdr:pic>
      <xdr:nvPicPr>
        <xdr:cNvPr id="530" name="Obrázek 529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6" y="216769950"/>
          <a:ext cx="704849" cy="1077360"/>
        </a:xfrm>
        <a:prstGeom prst="rect">
          <a:avLst/>
        </a:prstGeom>
      </xdr:spPr>
    </xdr:pic>
    <xdr:clientData/>
  </xdr:twoCellAnchor>
  <xdr:twoCellAnchor>
    <xdr:from>
      <xdr:col>0</xdr:col>
      <xdr:colOff>466726</xdr:colOff>
      <xdr:row>4987</xdr:row>
      <xdr:rowOff>92268</xdr:rowOff>
    </xdr:from>
    <xdr:to>
      <xdr:col>1</xdr:col>
      <xdr:colOff>600075</xdr:colOff>
      <xdr:row>4992</xdr:row>
      <xdr:rowOff>189999</xdr:rowOff>
    </xdr:to>
    <xdr:pic>
      <xdr:nvPicPr>
        <xdr:cNvPr id="531" name="Obrázek 530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6" y="218176668"/>
          <a:ext cx="1247774" cy="1050231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4995</xdr:row>
      <xdr:rowOff>46936</xdr:rowOff>
    </xdr:from>
    <xdr:to>
      <xdr:col>1</xdr:col>
      <xdr:colOff>419100</xdr:colOff>
      <xdr:row>5000</xdr:row>
      <xdr:rowOff>66110</xdr:rowOff>
    </xdr:to>
    <xdr:pic>
      <xdr:nvPicPr>
        <xdr:cNvPr id="533" name="Obrázek 532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219655336"/>
          <a:ext cx="942975" cy="971674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5004</xdr:row>
      <xdr:rowOff>0</xdr:rowOff>
    </xdr:from>
    <xdr:ext cx="9526" cy="9526"/>
    <xdr:pic>
      <xdr:nvPicPr>
        <xdr:cNvPr id="194" name="Obrázek 193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635823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5004</xdr:row>
      <xdr:rowOff>0</xdr:rowOff>
    </xdr:from>
    <xdr:ext cx="9526" cy="9526"/>
    <xdr:pic>
      <xdr:nvPicPr>
        <xdr:cNvPr id="195" name="Obrázek 194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635823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5004</xdr:row>
      <xdr:rowOff>0</xdr:rowOff>
    </xdr:from>
    <xdr:ext cx="9526" cy="9526"/>
    <xdr:pic>
      <xdr:nvPicPr>
        <xdr:cNvPr id="196" name="Obrázek 195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635823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5004</xdr:row>
      <xdr:rowOff>0</xdr:rowOff>
    </xdr:from>
    <xdr:ext cx="9526" cy="9526"/>
    <xdr:pic>
      <xdr:nvPicPr>
        <xdr:cNvPr id="197" name="Obrázek 196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63582350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219075</xdr:colOff>
      <xdr:row>5007</xdr:row>
      <xdr:rowOff>111018</xdr:rowOff>
    </xdr:from>
    <xdr:to>
      <xdr:col>1</xdr:col>
      <xdr:colOff>752475</xdr:colOff>
      <xdr:row>5015</xdr:row>
      <xdr:rowOff>122893</xdr:rowOff>
    </xdr:to>
    <xdr:pic>
      <xdr:nvPicPr>
        <xdr:cNvPr id="534" name="Obrázek 533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22033993"/>
          <a:ext cx="1647825" cy="153587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5051</xdr:row>
      <xdr:rowOff>103609</xdr:rowOff>
    </xdr:from>
    <xdr:to>
      <xdr:col>1</xdr:col>
      <xdr:colOff>552450</xdr:colOff>
      <xdr:row>5056</xdr:row>
      <xdr:rowOff>46963</xdr:rowOff>
    </xdr:to>
    <xdr:pic>
      <xdr:nvPicPr>
        <xdr:cNvPr id="535" name="Obrázek 534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30408584"/>
          <a:ext cx="1400175" cy="895854"/>
        </a:xfrm>
        <a:prstGeom prst="rect">
          <a:avLst/>
        </a:prstGeom>
      </xdr:spPr>
    </xdr:pic>
    <xdr:clientData/>
  </xdr:twoCellAnchor>
  <xdr:twoCellAnchor>
    <xdr:from>
      <xdr:col>0</xdr:col>
      <xdr:colOff>533401</xdr:colOff>
      <xdr:row>5058</xdr:row>
      <xdr:rowOff>165738</xdr:rowOff>
    </xdr:from>
    <xdr:to>
      <xdr:col>1</xdr:col>
      <xdr:colOff>266700</xdr:colOff>
      <xdr:row>5062</xdr:row>
      <xdr:rowOff>123131</xdr:rowOff>
    </xdr:to>
    <xdr:pic>
      <xdr:nvPicPr>
        <xdr:cNvPr id="536" name="Obrázek 535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1" y="231804213"/>
          <a:ext cx="847724" cy="719393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5064</xdr:row>
      <xdr:rowOff>93142</xdr:rowOff>
    </xdr:from>
    <xdr:to>
      <xdr:col>1</xdr:col>
      <xdr:colOff>219075</xdr:colOff>
      <xdr:row>5069</xdr:row>
      <xdr:rowOff>65763</xdr:rowOff>
    </xdr:to>
    <xdr:pic>
      <xdr:nvPicPr>
        <xdr:cNvPr id="539" name="Obrázek 538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233065117"/>
          <a:ext cx="847725" cy="925121"/>
        </a:xfrm>
        <a:prstGeom prst="rect">
          <a:avLst/>
        </a:prstGeom>
      </xdr:spPr>
    </xdr:pic>
    <xdr:clientData/>
  </xdr:twoCellAnchor>
  <xdr:twoCellAnchor>
    <xdr:from>
      <xdr:col>0</xdr:col>
      <xdr:colOff>457201</xdr:colOff>
      <xdr:row>5071</xdr:row>
      <xdr:rowOff>163580</xdr:rowOff>
    </xdr:from>
    <xdr:to>
      <xdr:col>1</xdr:col>
      <xdr:colOff>190500</xdr:colOff>
      <xdr:row>5075</xdr:row>
      <xdr:rowOff>180396</xdr:rowOff>
    </xdr:to>
    <xdr:pic>
      <xdr:nvPicPr>
        <xdr:cNvPr id="541" name="Obrázek 540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1" y="234469055"/>
          <a:ext cx="847724" cy="778816"/>
        </a:xfrm>
        <a:prstGeom prst="rect">
          <a:avLst/>
        </a:prstGeom>
      </xdr:spPr>
    </xdr:pic>
    <xdr:clientData/>
  </xdr:twoCellAnchor>
  <xdr:twoCellAnchor>
    <xdr:from>
      <xdr:col>0</xdr:col>
      <xdr:colOff>571501</xdr:colOff>
      <xdr:row>5078</xdr:row>
      <xdr:rowOff>104775</xdr:rowOff>
    </xdr:from>
    <xdr:to>
      <xdr:col>1</xdr:col>
      <xdr:colOff>142018</xdr:colOff>
      <xdr:row>5085</xdr:row>
      <xdr:rowOff>94341</xdr:rowOff>
    </xdr:to>
    <xdr:pic>
      <xdr:nvPicPr>
        <xdr:cNvPr id="543" name="Obrázek 542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1" y="235743750"/>
          <a:ext cx="684942" cy="1323066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1873</xdr:row>
      <xdr:rowOff>0</xdr:rowOff>
    </xdr:from>
    <xdr:ext cx="9526" cy="9526"/>
    <xdr:pic>
      <xdr:nvPicPr>
        <xdr:cNvPr id="187" name="Obrázek 186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47336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1873</xdr:row>
      <xdr:rowOff>0</xdr:rowOff>
    </xdr:from>
    <xdr:ext cx="9526" cy="9526"/>
    <xdr:pic>
      <xdr:nvPicPr>
        <xdr:cNvPr id="188" name="Obrázek 187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47336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1873</xdr:row>
      <xdr:rowOff>0</xdr:rowOff>
    </xdr:from>
    <xdr:ext cx="9526" cy="9526"/>
    <xdr:pic>
      <xdr:nvPicPr>
        <xdr:cNvPr id="189" name="Obrázek 188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547336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1873</xdr:row>
      <xdr:rowOff>0</xdr:rowOff>
    </xdr:from>
    <xdr:ext cx="9526" cy="9526"/>
    <xdr:pic>
      <xdr:nvPicPr>
        <xdr:cNvPr id="190" name="Obrázek 189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547336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1929</xdr:row>
      <xdr:rowOff>0</xdr:rowOff>
    </xdr:from>
    <xdr:ext cx="9526" cy="9526"/>
    <xdr:pic>
      <xdr:nvPicPr>
        <xdr:cNvPr id="191" name="Obrázek 190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1929</xdr:row>
      <xdr:rowOff>0</xdr:rowOff>
    </xdr:from>
    <xdr:ext cx="9526" cy="9526"/>
    <xdr:pic>
      <xdr:nvPicPr>
        <xdr:cNvPr id="192" name="Obrázek 191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1929</xdr:row>
      <xdr:rowOff>0</xdr:rowOff>
    </xdr:from>
    <xdr:ext cx="9526" cy="9526"/>
    <xdr:pic>
      <xdr:nvPicPr>
        <xdr:cNvPr id="193" name="Obrázek 192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1929</xdr:row>
      <xdr:rowOff>0</xdr:rowOff>
    </xdr:from>
    <xdr:ext cx="9526" cy="9526"/>
    <xdr:pic>
      <xdr:nvPicPr>
        <xdr:cNvPr id="198" name="Obrázek 197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171450</xdr:colOff>
      <xdr:row>1876</xdr:row>
      <xdr:rowOff>114299</xdr:rowOff>
    </xdr:from>
    <xdr:to>
      <xdr:col>1</xdr:col>
      <xdr:colOff>950577</xdr:colOff>
      <xdr:row>1883</xdr:row>
      <xdr:rowOff>113676</xdr:rowOff>
    </xdr:to>
    <xdr:pic>
      <xdr:nvPicPr>
        <xdr:cNvPr id="462" name="Obrázek 461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57943549"/>
          <a:ext cx="1893552" cy="1332877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1897</xdr:row>
      <xdr:rowOff>133350</xdr:rowOff>
    </xdr:from>
    <xdr:to>
      <xdr:col>1</xdr:col>
      <xdr:colOff>950577</xdr:colOff>
      <xdr:row>1904</xdr:row>
      <xdr:rowOff>132727</xdr:rowOff>
    </xdr:to>
    <xdr:pic>
      <xdr:nvPicPr>
        <xdr:cNvPr id="199" name="Obrázek 198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61963100"/>
          <a:ext cx="1893552" cy="1332877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1920</xdr:row>
      <xdr:rowOff>152400</xdr:rowOff>
    </xdr:from>
    <xdr:to>
      <xdr:col>1</xdr:col>
      <xdr:colOff>922002</xdr:colOff>
      <xdr:row>1927</xdr:row>
      <xdr:rowOff>151777</xdr:rowOff>
    </xdr:to>
    <xdr:pic>
      <xdr:nvPicPr>
        <xdr:cNvPr id="201" name="Obrázek 200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66363650"/>
          <a:ext cx="1893552" cy="1332877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1939</xdr:row>
      <xdr:rowOff>0</xdr:rowOff>
    </xdr:from>
    <xdr:ext cx="9526" cy="9526"/>
    <xdr:pic>
      <xdr:nvPicPr>
        <xdr:cNvPr id="202" name="Obrázek 201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1939</xdr:row>
      <xdr:rowOff>0</xdr:rowOff>
    </xdr:from>
    <xdr:ext cx="9526" cy="9526"/>
    <xdr:pic>
      <xdr:nvPicPr>
        <xdr:cNvPr id="203" name="Obrázek 202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1939</xdr:row>
      <xdr:rowOff>0</xdr:rowOff>
    </xdr:from>
    <xdr:ext cx="9526" cy="9526"/>
    <xdr:pic>
      <xdr:nvPicPr>
        <xdr:cNvPr id="204" name="Obrázek 203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1939</xdr:row>
      <xdr:rowOff>0</xdr:rowOff>
    </xdr:from>
    <xdr:ext cx="9526" cy="9526"/>
    <xdr:pic>
      <xdr:nvPicPr>
        <xdr:cNvPr id="205" name="Obrázek 204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180975</xdr:colOff>
      <xdr:row>1932</xdr:row>
      <xdr:rowOff>173027</xdr:rowOff>
    </xdr:from>
    <xdr:to>
      <xdr:col>1</xdr:col>
      <xdr:colOff>847725</xdr:colOff>
      <xdr:row>1937</xdr:row>
      <xdr:rowOff>47501</xdr:rowOff>
    </xdr:to>
    <xdr:pic>
      <xdr:nvPicPr>
        <xdr:cNvPr id="467" name="Obrázek 46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80975" y="240926927"/>
          <a:ext cx="1781175" cy="826974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1368</xdr:row>
      <xdr:rowOff>0</xdr:rowOff>
    </xdr:from>
    <xdr:ext cx="9526" cy="9526"/>
    <xdr:pic>
      <xdr:nvPicPr>
        <xdr:cNvPr id="206" name="Obrázek 205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8381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1368</xdr:row>
      <xdr:rowOff>0</xdr:rowOff>
    </xdr:from>
    <xdr:ext cx="9526" cy="9526"/>
    <xdr:pic>
      <xdr:nvPicPr>
        <xdr:cNvPr id="207" name="Obrázek 206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8381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1368</xdr:row>
      <xdr:rowOff>0</xdr:rowOff>
    </xdr:from>
    <xdr:ext cx="9526" cy="9526"/>
    <xdr:pic>
      <xdr:nvPicPr>
        <xdr:cNvPr id="208" name="Obrázek 207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58381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1368</xdr:row>
      <xdr:rowOff>0</xdr:rowOff>
    </xdr:from>
    <xdr:ext cx="9526" cy="9526"/>
    <xdr:pic>
      <xdr:nvPicPr>
        <xdr:cNvPr id="209" name="Obrázek 208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58381700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657225</xdr:colOff>
      <xdr:row>1371</xdr:row>
      <xdr:rowOff>152400</xdr:rowOff>
    </xdr:from>
    <xdr:to>
      <xdr:col>1</xdr:col>
      <xdr:colOff>311313</xdr:colOff>
      <xdr:row>1386</xdr:row>
      <xdr:rowOff>104775</xdr:rowOff>
    </xdr:to>
    <xdr:pic>
      <xdr:nvPicPr>
        <xdr:cNvPr id="479" name="Obrázek 47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657225" y="157981650"/>
          <a:ext cx="768513" cy="2809875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1421</xdr:row>
      <xdr:rowOff>0</xdr:rowOff>
    </xdr:from>
    <xdr:ext cx="9526" cy="9526"/>
    <xdr:pic>
      <xdr:nvPicPr>
        <xdr:cNvPr id="210" name="Obrázek 209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1421</xdr:row>
      <xdr:rowOff>0</xdr:rowOff>
    </xdr:from>
    <xdr:ext cx="9526" cy="9526"/>
    <xdr:pic>
      <xdr:nvPicPr>
        <xdr:cNvPr id="211" name="Obrázek 210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1421</xdr:row>
      <xdr:rowOff>0</xdr:rowOff>
    </xdr:from>
    <xdr:ext cx="9526" cy="9526"/>
    <xdr:pic>
      <xdr:nvPicPr>
        <xdr:cNvPr id="212" name="Obrázek 211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1421</xdr:row>
      <xdr:rowOff>0</xdr:rowOff>
    </xdr:from>
    <xdr:ext cx="9526" cy="9526"/>
    <xdr:pic>
      <xdr:nvPicPr>
        <xdr:cNvPr id="213" name="Obrázek 212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57238700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590550</xdr:colOff>
      <xdr:row>1424</xdr:row>
      <xdr:rowOff>133350</xdr:rowOff>
    </xdr:from>
    <xdr:to>
      <xdr:col>1</xdr:col>
      <xdr:colOff>327052</xdr:colOff>
      <xdr:row>1430</xdr:row>
      <xdr:rowOff>66390</xdr:rowOff>
    </xdr:to>
    <xdr:pic>
      <xdr:nvPicPr>
        <xdr:cNvPr id="54" name="Obrázek 5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590550" y="168087675"/>
          <a:ext cx="850927" cy="1076040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1432</xdr:row>
      <xdr:rowOff>107678</xdr:rowOff>
    </xdr:from>
    <xdr:to>
      <xdr:col>1</xdr:col>
      <xdr:colOff>304800</xdr:colOff>
      <xdr:row>1438</xdr:row>
      <xdr:rowOff>94946</xdr:rowOff>
    </xdr:to>
    <xdr:pic>
      <xdr:nvPicPr>
        <xdr:cNvPr id="471" name="Obrázek 47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23875" y="169586003"/>
          <a:ext cx="895350" cy="1130268"/>
        </a:xfrm>
        <a:prstGeom prst="rect">
          <a:avLst/>
        </a:prstGeom>
      </xdr:spPr>
    </xdr:pic>
    <xdr:clientData/>
  </xdr:twoCellAnchor>
  <xdr:twoCellAnchor>
    <xdr:from>
      <xdr:col>0</xdr:col>
      <xdr:colOff>438151</xdr:colOff>
      <xdr:row>1440</xdr:row>
      <xdr:rowOff>100640</xdr:rowOff>
    </xdr:from>
    <xdr:to>
      <xdr:col>1</xdr:col>
      <xdr:colOff>266700</xdr:colOff>
      <xdr:row>1446</xdr:row>
      <xdr:rowOff>75537</xdr:rowOff>
    </xdr:to>
    <xdr:pic>
      <xdr:nvPicPr>
        <xdr:cNvPr id="481" name="Obrázek 480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171102965"/>
          <a:ext cx="942974" cy="1117897"/>
        </a:xfrm>
        <a:prstGeom prst="rect">
          <a:avLst/>
        </a:prstGeom>
      </xdr:spPr>
    </xdr:pic>
    <xdr:clientData/>
  </xdr:twoCellAnchor>
  <xdr:twoCellAnchor>
    <xdr:from>
      <xdr:col>0</xdr:col>
      <xdr:colOff>542926</xdr:colOff>
      <xdr:row>1448</xdr:row>
      <xdr:rowOff>32427</xdr:rowOff>
    </xdr:from>
    <xdr:to>
      <xdr:col>1</xdr:col>
      <xdr:colOff>352425</xdr:colOff>
      <xdr:row>1453</xdr:row>
      <xdr:rowOff>170850</xdr:rowOff>
    </xdr:to>
    <xdr:pic>
      <xdr:nvPicPr>
        <xdr:cNvPr id="493" name="Obrázek 492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6" y="172558752"/>
          <a:ext cx="923924" cy="1090923"/>
        </a:xfrm>
        <a:prstGeom prst="rect">
          <a:avLst/>
        </a:prstGeom>
      </xdr:spPr>
    </xdr:pic>
    <xdr:clientData/>
  </xdr:twoCellAnchor>
  <xdr:twoCellAnchor>
    <xdr:from>
      <xdr:col>0</xdr:col>
      <xdr:colOff>476251</xdr:colOff>
      <xdr:row>1455</xdr:row>
      <xdr:rowOff>116897</xdr:rowOff>
    </xdr:from>
    <xdr:to>
      <xdr:col>1</xdr:col>
      <xdr:colOff>419100</xdr:colOff>
      <xdr:row>1461</xdr:row>
      <xdr:rowOff>85308</xdr:rowOff>
    </xdr:to>
    <xdr:pic>
      <xdr:nvPicPr>
        <xdr:cNvPr id="502" name="Obrázek 501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1" y="173976722"/>
          <a:ext cx="1057274" cy="1111411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1463</xdr:row>
      <xdr:rowOff>190499</xdr:rowOff>
    </xdr:from>
    <xdr:to>
      <xdr:col>1</xdr:col>
      <xdr:colOff>565024</xdr:colOff>
      <xdr:row>1471</xdr:row>
      <xdr:rowOff>94810</xdr:rowOff>
    </xdr:to>
    <xdr:pic>
      <xdr:nvPicPr>
        <xdr:cNvPr id="507" name="Obrázek 506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175574324"/>
          <a:ext cx="1165099" cy="1428311"/>
        </a:xfrm>
        <a:prstGeom prst="rect">
          <a:avLst/>
        </a:prstGeom>
      </xdr:spPr>
    </xdr:pic>
    <xdr:clientData/>
  </xdr:twoCellAnchor>
  <xdr:twoCellAnchor>
    <xdr:from>
      <xdr:col>0</xdr:col>
      <xdr:colOff>523876</xdr:colOff>
      <xdr:row>1491</xdr:row>
      <xdr:rowOff>65964</xdr:rowOff>
    </xdr:from>
    <xdr:to>
      <xdr:col>1</xdr:col>
      <xdr:colOff>685800</xdr:colOff>
      <xdr:row>1499</xdr:row>
      <xdr:rowOff>97030</xdr:rowOff>
    </xdr:to>
    <xdr:pic>
      <xdr:nvPicPr>
        <xdr:cNvPr id="509" name="Obrázek 50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523876" y="180783789"/>
          <a:ext cx="1276349" cy="1555066"/>
        </a:xfrm>
        <a:prstGeom prst="rect">
          <a:avLst/>
        </a:prstGeom>
      </xdr:spPr>
    </xdr:pic>
    <xdr:clientData/>
  </xdr:twoCellAnchor>
  <xdr:twoCellAnchor>
    <xdr:from>
      <xdr:col>0</xdr:col>
      <xdr:colOff>475914</xdr:colOff>
      <xdr:row>1477</xdr:row>
      <xdr:rowOff>120733</xdr:rowOff>
    </xdr:from>
    <xdr:to>
      <xdr:col>1</xdr:col>
      <xdr:colOff>523875</xdr:colOff>
      <xdr:row>1485</xdr:row>
      <xdr:rowOff>75766</xdr:rowOff>
    </xdr:to>
    <xdr:pic>
      <xdr:nvPicPr>
        <xdr:cNvPr id="517" name="Obrázek 516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75914" y="178171558"/>
          <a:ext cx="1162386" cy="1479033"/>
        </a:xfrm>
        <a:prstGeom prst="rect">
          <a:avLst/>
        </a:prstGeom>
      </xdr:spPr>
    </xdr:pic>
    <xdr:clientData/>
  </xdr:twoCellAnchor>
  <xdr:twoCellAnchor>
    <xdr:from>
      <xdr:col>0</xdr:col>
      <xdr:colOff>514351</xdr:colOff>
      <xdr:row>1502</xdr:row>
      <xdr:rowOff>13078</xdr:rowOff>
    </xdr:from>
    <xdr:to>
      <xdr:col>1</xdr:col>
      <xdr:colOff>523876</xdr:colOff>
      <xdr:row>1507</xdr:row>
      <xdr:rowOff>85356</xdr:rowOff>
    </xdr:to>
    <xdr:pic>
      <xdr:nvPicPr>
        <xdr:cNvPr id="519" name="Obrázek 518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1" y="182826403"/>
          <a:ext cx="1123950" cy="1024778"/>
        </a:xfrm>
        <a:prstGeom prst="rect">
          <a:avLst/>
        </a:prstGeom>
      </xdr:spPr>
    </xdr:pic>
    <xdr:clientData/>
  </xdr:twoCellAnchor>
  <xdr:twoCellAnchor>
    <xdr:from>
      <xdr:col>0</xdr:col>
      <xdr:colOff>469330</xdr:colOff>
      <xdr:row>1510</xdr:row>
      <xdr:rowOff>56516</xdr:rowOff>
    </xdr:from>
    <xdr:to>
      <xdr:col>1</xdr:col>
      <xdr:colOff>454254</xdr:colOff>
      <xdr:row>1514</xdr:row>
      <xdr:rowOff>160274</xdr:rowOff>
    </xdr:to>
    <xdr:pic>
      <xdr:nvPicPr>
        <xdr:cNvPr id="532" name="Obrázek 531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BEBA8EAE-BF5A-486C-A8C5-ECC9F3942E4B}">
              <a14:imgProps xmlns:a14="http://schemas.microsoft.com/office/drawing/2010/main">
                <a14:imgLayer r:embed="rId138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7279023">
          <a:off x="586126" y="184277045"/>
          <a:ext cx="865758" cy="1099349"/>
        </a:xfrm>
        <a:prstGeom prst="rect">
          <a:avLst/>
        </a:prstGeom>
      </xdr:spPr>
    </xdr:pic>
    <xdr:clientData/>
  </xdr:twoCellAnchor>
  <xdr:twoCellAnchor>
    <xdr:from>
      <xdr:col>0</xdr:col>
      <xdr:colOff>561976</xdr:colOff>
      <xdr:row>1518</xdr:row>
      <xdr:rowOff>97870</xdr:rowOff>
    </xdr:from>
    <xdr:to>
      <xdr:col>1</xdr:col>
      <xdr:colOff>266700</xdr:colOff>
      <xdr:row>1521</xdr:row>
      <xdr:rowOff>123556</xdr:rowOff>
    </xdr:to>
    <xdr:pic>
      <xdr:nvPicPr>
        <xdr:cNvPr id="537" name="Obrázek 536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6" y="185959195"/>
          <a:ext cx="819149" cy="597186"/>
        </a:xfrm>
        <a:prstGeom prst="rect">
          <a:avLst/>
        </a:prstGeom>
      </xdr:spPr>
    </xdr:pic>
    <xdr:clientData/>
  </xdr:twoCellAnchor>
  <xdr:twoCellAnchor>
    <xdr:from>
      <xdr:col>0</xdr:col>
      <xdr:colOff>533402</xdr:colOff>
      <xdr:row>1525</xdr:row>
      <xdr:rowOff>95250</xdr:rowOff>
    </xdr:from>
    <xdr:to>
      <xdr:col>1</xdr:col>
      <xdr:colOff>264577</xdr:colOff>
      <xdr:row>1530</xdr:row>
      <xdr:rowOff>171450</xdr:rowOff>
    </xdr:to>
    <xdr:pic>
      <xdr:nvPicPr>
        <xdr:cNvPr id="540" name="Obrázek 539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2" y="187290075"/>
          <a:ext cx="845600" cy="1028700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1532</xdr:row>
      <xdr:rowOff>80526</xdr:rowOff>
    </xdr:from>
    <xdr:to>
      <xdr:col>1</xdr:col>
      <xdr:colOff>295275</xdr:colOff>
      <xdr:row>1539</xdr:row>
      <xdr:rowOff>161562</xdr:rowOff>
    </xdr:to>
    <xdr:pic>
      <xdr:nvPicPr>
        <xdr:cNvPr id="542" name="Obrázek 54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523875" y="188608851"/>
          <a:ext cx="885825" cy="1414536"/>
        </a:xfrm>
        <a:prstGeom prst="rect">
          <a:avLst/>
        </a:prstGeom>
      </xdr:spPr>
    </xdr:pic>
    <xdr:clientData/>
  </xdr:twoCellAnchor>
  <xdr:twoCellAnchor>
    <xdr:from>
      <xdr:col>0</xdr:col>
      <xdr:colOff>561976</xdr:colOff>
      <xdr:row>1550</xdr:row>
      <xdr:rowOff>47627</xdr:rowOff>
    </xdr:from>
    <xdr:to>
      <xdr:col>1</xdr:col>
      <xdr:colOff>371475</xdr:colOff>
      <xdr:row>1556</xdr:row>
      <xdr:rowOff>154725</xdr:rowOff>
    </xdr:to>
    <xdr:pic>
      <xdr:nvPicPr>
        <xdr:cNvPr id="545" name="Obrázek 54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flipH="1">
          <a:off x="561976" y="190480952"/>
          <a:ext cx="923924" cy="1250098"/>
        </a:xfrm>
        <a:prstGeom prst="rect">
          <a:avLst/>
        </a:prstGeom>
      </xdr:spPr>
    </xdr:pic>
    <xdr:clientData/>
  </xdr:twoCellAnchor>
  <xdr:twoCellAnchor>
    <xdr:from>
      <xdr:col>0</xdr:col>
      <xdr:colOff>542926</xdr:colOff>
      <xdr:row>1596</xdr:row>
      <xdr:rowOff>32531</xdr:rowOff>
    </xdr:from>
    <xdr:to>
      <xdr:col>1</xdr:col>
      <xdr:colOff>400051</xdr:colOff>
      <xdr:row>1603</xdr:row>
      <xdr:rowOff>167248</xdr:rowOff>
    </xdr:to>
    <xdr:pic>
      <xdr:nvPicPr>
        <xdr:cNvPr id="547" name="Obrázek 5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542926" y="194656856"/>
          <a:ext cx="971550" cy="1468217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1587</xdr:row>
      <xdr:rowOff>28575</xdr:rowOff>
    </xdr:from>
    <xdr:to>
      <xdr:col>1</xdr:col>
      <xdr:colOff>352424</xdr:colOff>
      <xdr:row>1594</xdr:row>
      <xdr:rowOff>180551</xdr:rowOff>
    </xdr:to>
    <xdr:pic>
      <xdr:nvPicPr>
        <xdr:cNvPr id="549" name="Obrázek 5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419100" y="197510400"/>
          <a:ext cx="1047749" cy="1485476"/>
        </a:xfrm>
        <a:prstGeom prst="rect">
          <a:avLst/>
        </a:prstGeom>
      </xdr:spPr>
    </xdr:pic>
    <xdr:clientData/>
  </xdr:twoCellAnchor>
  <xdr:twoCellAnchor>
    <xdr:from>
      <xdr:col>0</xdr:col>
      <xdr:colOff>409509</xdr:colOff>
      <xdr:row>1580</xdr:row>
      <xdr:rowOff>68334</xdr:rowOff>
    </xdr:from>
    <xdr:to>
      <xdr:col>1</xdr:col>
      <xdr:colOff>371476</xdr:colOff>
      <xdr:row>1585</xdr:row>
      <xdr:rowOff>123826</xdr:rowOff>
    </xdr:to>
    <xdr:pic>
      <xdr:nvPicPr>
        <xdr:cNvPr id="551" name="Obrázek 550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09" y="196216659"/>
          <a:ext cx="1076392" cy="1007992"/>
        </a:xfrm>
        <a:prstGeom prst="rect">
          <a:avLst/>
        </a:prstGeom>
      </xdr:spPr>
    </xdr:pic>
    <xdr:clientData/>
  </xdr:twoCellAnchor>
  <xdr:twoCellAnchor>
    <xdr:from>
      <xdr:col>0</xdr:col>
      <xdr:colOff>333374</xdr:colOff>
      <xdr:row>1565</xdr:row>
      <xdr:rowOff>161925</xdr:rowOff>
    </xdr:from>
    <xdr:to>
      <xdr:col>1</xdr:col>
      <xdr:colOff>410790</xdr:colOff>
      <xdr:row>1571</xdr:row>
      <xdr:rowOff>95102</xdr:rowOff>
    </xdr:to>
    <xdr:pic>
      <xdr:nvPicPr>
        <xdr:cNvPr id="552" name="Obrázek 551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4" y="193452750"/>
          <a:ext cx="1191841" cy="1076177"/>
        </a:xfrm>
        <a:prstGeom prst="rect">
          <a:avLst/>
        </a:prstGeom>
      </xdr:spPr>
    </xdr:pic>
    <xdr:clientData/>
  </xdr:twoCellAnchor>
  <xdr:twoCellAnchor>
    <xdr:from>
      <xdr:col>0</xdr:col>
      <xdr:colOff>638175</xdr:colOff>
      <xdr:row>1605</xdr:row>
      <xdr:rowOff>33455</xdr:rowOff>
    </xdr:from>
    <xdr:to>
      <xdr:col>1</xdr:col>
      <xdr:colOff>201105</xdr:colOff>
      <xdr:row>1612</xdr:row>
      <xdr:rowOff>171451</xdr:rowOff>
    </xdr:to>
    <xdr:pic>
      <xdr:nvPicPr>
        <xdr:cNvPr id="555" name="Obrázek 554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638175" y="199610780"/>
          <a:ext cx="677355" cy="1471496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1614</xdr:row>
      <xdr:rowOff>67721</xdr:rowOff>
    </xdr:from>
    <xdr:to>
      <xdr:col>1</xdr:col>
      <xdr:colOff>38100</xdr:colOff>
      <xdr:row>1619</xdr:row>
      <xdr:rowOff>18688</xdr:rowOff>
    </xdr:to>
    <xdr:pic>
      <xdr:nvPicPr>
        <xdr:cNvPr id="557" name="Obrázek 556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204217046"/>
          <a:ext cx="685800" cy="903467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1616</xdr:row>
      <xdr:rowOff>177758</xdr:rowOff>
    </xdr:from>
    <xdr:to>
      <xdr:col>1</xdr:col>
      <xdr:colOff>742950</xdr:colOff>
      <xdr:row>1619</xdr:row>
      <xdr:rowOff>180657</xdr:rowOff>
    </xdr:to>
    <xdr:pic>
      <xdr:nvPicPr>
        <xdr:cNvPr id="558" name="Obrázek 557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050" y="201850583"/>
          <a:ext cx="695325" cy="574399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1558</xdr:row>
      <xdr:rowOff>60492</xdr:rowOff>
    </xdr:from>
    <xdr:to>
      <xdr:col>1</xdr:col>
      <xdr:colOff>419100</xdr:colOff>
      <xdr:row>1564</xdr:row>
      <xdr:rowOff>11906</xdr:rowOff>
    </xdr:to>
    <xdr:pic>
      <xdr:nvPicPr>
        <xdr:cNvPr id="560" name="Obrázek 5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352425" y="192017817"/>
          <a:ext cx="1181100" cy="1094414"/>
        </a:xfrm>
        <a:prstGeom prst="rect">
          <a:avLst/>
        </a:prstGeom>
      </xdr:spPr>
    </xdr:pic>
    <xdr:clientData/>
  </xdr:twoCellAnchor>
  <xdr:twoCellAnchor>
    <xdr:from>
      <xdr:col>0</xdr:col>
      <xdr:colOff>466726</xdr:colOff>
      <xdr:row>1542</xdr:row>
      <xdr:rowOff>80686</xdr:rowOff>
    </xdr:from>
    <xdr:to>
      <xdr:col>1</xdr:col>
      <xdr:colOff>285751</xdr:colOff>
      <xdr:row>1548</xdr:row>
      <xdr:rowOff>119744</xdr:rowOff>
    </xdr:to>
    <xdr:pic>
      <xdr:nvPicPr>
        <xdr:cNvPr id="561" name="Obrázek 56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466726" y="190514011"/>
          <a:ext cx="933450" cy="1182058"/>
        </a:xfrm>
        <a:prstGeom prst="rect">
          <a:avLst/>
        </a:prstGeom>
      </xdr:spPr>
    </xdr:pic>
    <xdr:clientData/>
  </xdr:twoCellAnchor>
  <xdr:twoCellAnchor>
    <xdr:from>
      <xdr:col>0</xdr:col>
      <xdr:colOff>542926</xdr:colOff>
      <xdr:row>1621</xdr:row>
      <xdr:rowOff>57150</xdr:rowOff>
    </xdr:from>
    <xdr:to>
      <xdr:col>1</xdr:col>
      <xdr:colOff>152401</xdr:colOff>
      <xdr:row>1626</xdr:row>
      <xdr:rowOff>159636</xdr:rowOff>
    </xdr:to>
    <xdr:pic>
      <xdr:nvPicPr>
        <xdr:cNvPr id="563" name="Obrázek 562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6" y="205539975"/>
          <a:ext cx="723900" cy="1054986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1628</xdr:row>
      <xdr:rowOff>47625</xdr:rowOff>
    </xdr:from>
    <xdr:to>
      <xdr:col>1</xdr:col>
      <xdr:colOff>365688</xdr:colOff>
      <xdr:row>1633</xdr:row>
      <xdr:rowOff>142515</xdr:rowOff>
    </xdr:to>
    <xdr:pic>
      <xdr:nvPicPr>
        <xdr:cNvPr id="564" name="Obrázek 563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206863950"/>
          <a:ext cx="870513" cy="1047390"/>
        </a:xfrm>
        <a:prstGeom prst="rect">
          <a:avLst/>
        </a:prstGeom>
      </xdr:spPr>
    </xdr:pic>
    <xdr:clientData/>
  </xdr:twoCellAnchor>
  <xdr:twoCellAnchor>
    <xdr:from>
      <xdr:col>0</xdr:col>
      <xdr:colOff>371476</xdr:colOff>
      <xdr:row>1635</xdr:row>
      <xdr:rowOff>19049</xdr:rowOff>
    </xdr:from>
    <xdr:to>
      <xdr:col>1</xdr:col>
      <xdr:colOff>463099</xdr:colOff>
      <xdr:row>1640</xdr:row>
      <xdr:rowOff>180556</xdr:rowOff>
    </xdr:to>
    <xdr:pic>
      <xdr:nvPicPr>
        <xdr:cNvPr id="565" name="Obrázek 564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6" y="208168874"/>
          <a:ext cx="1206048" cy="1114007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1642</xdr:row>
      <xdr:rowOff>168351</xdr:rowOff>
    </xdr:from>
    <xdr:to>
      <xdr:col>1</xdr:col>
      <xdr:colOff>190500</xdr:colOff>
      <xdr:row>1646</xdr:row>
      <xdr:rowOff>18487</xdr:rowOff>
    </xdr:to>
    <xdr:pic>
      <xdr:nvPicPr>
        <xdr:cNvPr id="566" name="Obrázek 565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" y="209651676"/>
          <a:ext cx="714375" cy="612136"/>
        </a:xfrm>
        <a:prstGeom prst="rect">
          <a:avLst/>
        </a:prstGeom>
      </xdr:spPr>
    </xdr:pic>
    <xdr:clientData/>
  </xdr:twoCellAnchor>
  <xdr:twoCellAnchor>
    <xdr:from>
      <xdr:col>0</xdr:col>
      <xdr:colOff>542926</xdr:colOff>
      <xdr:row>1649</xdr:row>
      <xdr:rowOff>170823</xdr:rowOff>
    </xdr:from>
    <xdr:to>
      <xdr:col>1</xdr:col>
      <xdr:colOff>190501</xdr:colOff>
      <xdr:row>1652</xdr:row>
      <xdr:rowOff>104492</xdr:rowOff>
    </xdr:to>
    <xdr:pic>
      <xdr:nvPicPr>
        <xdr:cNvPr id="568" name="Obrázek 567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6" y="210987648"/>
          <a:ext cx="762000" cy="505169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1658</xdr:row>
      <xdr:rowOff>66675</xdr:rowOff>
    </xdr:from>
    <xdr:to>
      <xdr:col>0</xdr:col>
      <xdr:colOff>837135</xdr:colOff>
      <xdr:row>1661</xdr:row>
      <xdr:rowOff>19050</xdr:rowOff>
    </xdr:to>
    <xdr:pic>
      <xdr:nvPicPr>
        <xdr:cNvPr id="570" name="Obrázek 569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12598000"/>
          <a:ext cx="741885" cy="523875"/>
        </a:xfrm>
        <a:prstGeom prst="rect">
          <a:avLst/>
        </a:prstGeom>
      </xdr:spPr>
    </xdr:pic>
    <xdr:clientData/>
  </xdr:twoCellAnchor>
  <xdr:twoCellAnchor>
    <xdr:from>
      <xdr:col>0</xdr:col>
      <xdr:colOff>942975</xdr:colOff>
      <xdr:row>1658</xdr:row>
      <xdr:rowOff>47625</xdr:rowOff>
    </xdr:from>
    <xdr:to>
      <xdr:col>1</xdr:col>
      <xdr:colOff>704013</xdr:colOff>
      <xdr:row>1661</xdr:row>
      <xdr:rowOff>57150</xdr:rowOff>
    </xdr:to>
    <xdr:pic>
      <xdr:nvPicPr>
        <xdr:cNvPr id="572" name="Obrázek 571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" y="212578950"/>
          <a:ext cx="875463" cy="58102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1663</xdr:row>
      <xdr:rowOff>166340</xdr:rowOff>
    </xdr:from>
    <xdr:to>
      <xdr:col>1</xdr:col>
      <xdr:colOff>971550</xdr:colOff>
      <xdr:row>1666</xdr:row>
      <xdr:rowOff>190329</xdr:rowOff>
    </xdr:to>
    <xdr:pic>
      <xdr:nvPicPr>
        <xdr:cNvPr id="573" name="Obrázek 572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213650165"/>
          <a:ext cx="2009775" cy="595489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1668</xdr:row>
      <xdr:rowOff>47750</xdr:rowOff>
    </xdr:from>
    <xdr:to>
      <xdr:col>1</xdr:col>
      <xdr:colOff>685800</xdr:colOff>
      <xdr:row>1670</xdr:row>
      <xdr:rowOff>110477</xdr:rowOff>
    </xdr:to>
    <xdr:pic>
      <xdr:nvPicPr>
        <xdr:cNvPr id="64" name="Obrázek 63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214484075"/>
          <a:ext cx="1504950" cy="443727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1672</xdr:row>
      <xdr:rowOff>34802</xdr:rowOff>
    </xdr:from>
    <xdr:to>
      <xdr:col>1</xdr:col>
      <xdr:colOff>152400</xdr:colOff>
      <xdr:row>1676</xdr:row>
      <xdr:rowOff>189947</xdr:rowOff>
    </xdr:to>
    <xdr:pic>
      <xdr:nvPicPr>
        <xdr:cNvPr id="65" name="Obrázek 64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" y="215233127"/>
          <a:ext cx="714375" cy="95524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1678</xdr:row>
      <xdr:rowOff>17205</xdr:rowOff>
    </xdr:from>
    <xdr:to>
      <xdr:col>0</xdr:col>
      <xdr:colOff>1047750</xdr:colOff>
      <xdr:row>1682</xdr:row>
      <xdr:rowOff>180424</xdr:rowOff>
    </xdr:to>
    <xdr:pic>
      <xdr:nvPicPr>
        <xdr:cNvPr id="66" name="Obrázek 65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16415680"/>
          <a:ext cx="742950" cy="934744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1678</xdr:row>
      <xdr:rowOff>38100</xdr:rowOff>
    </xdr:from>
    <xdr:to>
      <xdr:col>1</xdr:col>
      <xdr:colOff>885825</xdr:colOff>
      <xdr:row>1682</xdr:row>
      <xdr:rowOff>161925</xdr:rowOff>
    </xdr:to>
    <xdr:pic>
      <xdr:nvPicPr>
        <xdr:cNvPr id="262" name="image" descr="Nástrčné hrdlo koncentrické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4900" y="216436575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457200</xdr:colOff>
      <xdr:row>1684</xdr:row>
      <xdr:rowOff>57150</xdr:rowOff>
    </xdr:from>
    <xdr:to>
      <xdr:col>1</xdr:col>
      <xdr:colOff>228600</xdr:colOff>
      <xdr:row>1688</xdr:row>
      <xdr:rowOff>180975</xdr:rowOff>
    </xdr:to>
    <xdr:pic>
      <xdr:nvPicPr>
        <xdr:cNvPr id="264" name="image" descr="Nástrčné koleno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217608150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733425</xdr:colOff>
      <xdr:row>1690</xdr:row>
      <xdr:rowOff>19049</xdr:rowOff>
    </xdr:from>
    <xdr:to>
      <xdr:col>1</xdr:col>
      <xdr:colOff>352425</xdr:colOff>
      <xdr:row>1693</xdr:row>
      <xdr:rowOff>180974</xdr:rowOff>
    </xdr:to>
    <xdr:pic>
      <xdr:nvPicPr>
        <xdr:cNvPr id="266" name="image" descr="Šroubovací odbočka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218713049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752476</xdr:colOff>
      <xdr:row>1695</xdr:row>
      <xdr:rowOff>95249</xdr:rowOff>
    </xdr:from>
    <xdr:to>
      <xdr:col>1</xdr:col>
      <xdr:colOff>285750</xdr:colOff>
      <xdr:row>1698</xdr:row>
      <xdr:rowOff>171448</xdr:rowOff>
    </xdr:to>
    <xdr:pic>
      <xdr:nvPicPr>
        <xdr:cNvPr id="267" name="image" descr="Hadicové přechodové koleno DN 50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6" y="219741749"/>
          <a:ext cx="647699" cy="64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47626</xdr:colOff>
      <xdr:row>1695</xdr:row>
      <xdr:rowOff>39236</xdr:rowOff>
    </xdr:from>
    <xdr:to>
      <xdr:col>0</xdr:col>
      <xdr:colOff>676276</xdr:colOff>
      <xdr:row>1699</xdr:row>
      <xdr:rowOff>161681</xdr:rowOff>
    </xdr:to>
    <xdr:pic>
      <xdr:nvPicPr>
        <xdr:cNvPr id="67" name="Obrázek 6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47626" y="219685736"/>
          <a:ext cx="628650" cy="884445"/>
        </a:xfrm>
        <a:prstGeom prst="rect">
          <a:avLst/>
        </a:prstGeom>
      </xdr:spPr>
    </xdr:pic>
    <xdr:clientData/>
  </xdr:twoCellAnchor>
  <xdr:twoCellAnchor>
    <xdr:from>
      <xdr:col>1</xdr:col>
      <xdr:colOff>333376</xdr:colOff>
      <xdr:row>1695</xdr:row>
      <xdr:rowOff>66675</xdr:rowOff>
    </xdr:from>
    <xdr:to>
      <xdr:col>1</xdr:col>
      <xdr:colOff>821258</xdr:colOff>
      <xdr:row>1699</xdr:row>
      <xdr:rowOff>190243</xdr:rowOff>
    </xdr:to>
    <xdr:pic>
      <xdr:nvPicPr>
        <xdr:cNvPr id="69" name="Obrázek 68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1" y="219713175"/>
          <a:ext cx="487882" cy="885568"/>
        </a:xfrm>
        <a:prstGeom prst="rect">
          <a:avLst/>
        </a:prstGeom>
      </xdr:spPr>
    </xdr:pic>
    <xdr:clientData/>
  </xdr:twoCellAnchor>
  <xdr:twoCellAnchor>
    <xdr:from>
      <xdr:col>0</xdr:col>
      <xdr:colOff>152401</xdr:colOff>
      <xdr:row>1701</xdr:row>
      <xdr:rowOff>28575</xdr:rowOff>
    </xdr:from>
    <xdr:to>
      <xdr:col>0</xdr:col>
      <xdr:colOff>878807</xdr:colOff>
      <xdr:row>1703</xdr:row>
      <xdr:rowOff>61897</xdr:rowOff>
    </xdr:to>
    <xdr:pic>
      <xdr:nvPicPr>
        <xdr:cNvPr id="71" name="Obrázek 70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BEBA8EAE-BF5A-486C-A8C5-ECC9F3942E4B}">
              <a14:imgProps xmlns:a14="http://schemas.microsoft.com/office/drawing/2010/main">
                <a14:imgLayer r:embed="rId170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08443" y="220662033"/>
          <a:ext cx="414322" cy="726406"/>
        </a:xfrm>
        <a:prstGeom prst="rect">
          <a:avLst/>
        </a:prstGeom>
      </xdr:spPr>
    </xdr:pic>
    <xdr:clientData/>
  </xdr:twoCellAnchor>
  <xdr:twoCellAnchor>
    <xdr:from>
      <xdr:col>0</xdr:col>
      <xdr:colOff>1038225</xdr:colOff>
      <xdr:row>1702</xdr:row>
      <xdr:rowOff>125745</xdr:rowOff>
    </xdr:from>
    <xdr:to>
      <xdr:col>1</xdr:col>
      <xdr:colOff>1000125</xdr:colOff>
      <xdr:row>1704</xdr:row>
      <xdr:rowOff>57072</xdr:rowOff>
    </xdr:to>
    <xdr:pic>
      <xdr:nvPicPr>
        <xdr:cNvPr id="72" name="Obrázek 7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038225" y="221105745"/>
          <a:ext cx="1076325" cy="312327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1704</xdr:row>
      <xdr:rowOff>25972</xdr:rowOff>
    </xdr:from>
    <xdr:to>
      <xdr:col>1</xdr:col>
      <xdr:colOff>95250</xdr:colOff>
      <xdr:row>1705</xdr:row>
      <xdr:rowOff>161845</xdr:rowOff>
    </xdr:to>
    <xdr:pic>
      <xdr:nvPicPr>
        <xdr:cNvPr id="78" name="Obrázek 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42875" y="221386972"/>
          <a:ext cx="1066800" cy="326373"/>
        </a:xfrm>
        <a:prstGeom prst="rect">
          <a:avLst/>
        </a:prstGeom>
      </xdr:spPr>
    </xdr:pic>
    <xdr:clientData/>
  </xdr:twoCellAnchor>
  <xdr:twoCellAnchor>
    <xdr:from>
      <xdr:col>0</xdr:col>
      <xdr:colOff>590551</xdr:colOff>
      <xdr:row>1707</xdr:row>
      <xdr:rowOff>33211</xdr:rowOff>
    </xdr:from>
    <xdr:to>
      <xdr:col>1</xdr:col>
      <xdr:colOff>171450</xdr:colOff>
      <xdr:row>1710</xdr:row>
      <xdr:rowOff>161345</xdr:rowOff>
    </xdr:to>
    <xdr:pic>
      <xdr:nvPicPr>
        <xdr:cNvPr id="81" name="Obrázek 80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1" y="221965711"/>
          <a:ext cx="695324" cy="699634"/>
        </a:xfrm>
        <a:prstGeom prst="rect">
          <a:avLst/>
        </a:prstGeom>
      </xdr:spPr>
    </xdr:pic>
    <xdr:clientData/>
  </xdr:twoCellAnchor>
  <xdr:twoCellAnchor>
    <xdr:from>
      <xdr:col>0</xdr:col>
      <xdr:colOff>528338</xdr:colOff>
      <xdr:row>1712</xdr:row>
      <xdr:rowOff>42527</xdr:rowOff>
    </xdr:from>
    <xdr:to>
      <xdr:col>1</xdr:col>
      <xdr:colOff>104775</xdr:colOff>
      <xdr:row>1714</xdr:row>
      <xdr:rowOff>175657</xdr:rowOff>
    </xdr:to>
    <xdr:pic>
      <xdr:nvPicPr>
        <xdr:cNvPr id="83" name="Obrázek 82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16704" y="222839161"/>
          <a:ext cx="514130" cy="690862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1716</xdr:row>
      <xdr:rowOff>23771</xdr:rowOff>
    </xdr:from>
    <xdr:to>
      <xdr:col>1</xdr:col>
      <xdr:colOff>628651</xdr:colOff>
      <xdr:row>1718</xdr:row>
      <xdr:rowOff>168762</xdr:rowOff>
    </xdr:to>
    <xdr:pic>
      <xdr:nvPicPr>
        <xdr:cNvPr id="85" name="Obrázek 8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42876" y="223670771"/>
          <a:ext cx="1600200" cy="525991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1720</xdr:row>
      <xdr:rowOff>85725</xdr:rowOff>
    </xdr:from>
    <xdr:to>
      <xdr:col>1</xdr:col>
      <xdr:colOff>190500</xdr:colOff>
      <xdr:row>1724</xdr:row>
      <xdr:rowOff>84165</xdr:rowOff>
    </xdr:to>
    <xdr:pic>
      <xdr:nvPicPr>
        <xdr:cNvPr id="89" name="Obrázek 88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224494725"/>
          <a:ext cx="800100" cy="760440"/>
        </a:xfrm>
        <a:prstGeom prst="rect">
          <a:avLst/>
        </a:prstGeom>
      </xdr:spPr>
    </xdr:pic>
    <xdr:clientData/>
  </xdr:twoCellAnchor>
  <xdr:twoCellAnchor>
    <xdr:from>
      <xdr:col>0</xdr:col>
      <xdr:colOff>295274</xdr:colOff>
      <xdr:row>1730</xdr:row>
      <xdr:rowOff>57149</xdr:rowOff>
    </xdr:from>
    <xdr:to>
      <xdr:col>0</xdr:col>
      <xdr:colOff>981075</xdr:colOff>
      <xdr:row>1733</xdr:row>
      <xdr:rowOff>171450</xdr:rowOff>
    </xdr:to>
    <xdr:pic>
      <xdr:nvPicPr>
        <xdr:cNvPr id="290" name="image" descr="Navrtávací zátka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4" y="226371149"/>
          <a:ext cx="685801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1000126</xdr:colOff>
      <xdr:row>1730</xdr:row>
      <xdr:rowOff>65868</xdr:rowOff>
    </xdr:from>
    <xdr:to>
      <xdr:col>1</xdr:col>
      <xdr:colOff>466725</xdr:colOff>
      <xdr:row>1733</xdr:row>
      <xdr:rowOff>190068</xdr:rowOff>
    </xdr:to>
    <xdr:pic>
      <xdr:nvPicPr>
        <xdr:cNvPr id="96" name="Obrázek 95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6" y="226379868"/>
          <a:ext cx="581024" cy="6957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1735</xdr:row>
      <xdr:rowOff>19050</xdr:rowOff>
    </xdr:from>
    <xdr:to>
      <xdr:col>1</xdr:col>
      <xdr:colOff>371475</xdr:colOff>
      <xdr:row>1741</xdr:row>
      <xdr:rowOff>57150</xdr:rowOff>
    </xdr:to>
    <xdr:pic>
      <xdr:nvPicPr>
        <xdr:cNvPr id="294" name="image" descr="Kruhový řezák d 76 mm bimetal"/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227285550"/>
          <a:ext cx="11811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12700</xdr:colOff>
      <xdr:row>5442</xdr:row>
      <xdr:rowOff>0</xdr:rowOff>
    </xdr:from>
    <xdr:ext cx="9526" cy="9526"/>
    <xdr:pic>
      <xdr:nvPicPr>
        <xdr:cNvPr id="259" name="Obrázek 258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81329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5442</xdr:row>
      <xdr:rowOff>0</xdr:rowOff>
    </xdr:from>
    <xdr:ext cx="9526" cy="9526"/>
    <xdr:pic>
      <xdr:nvPicPr>
        <xdr:cNvPr id="260" name="Obrázek 259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81329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5442</xdr:row>
      <xdr:rowOff>0</xdr:rowOff>
    </xdr:from>
    <xdr:ext cx="9526" cy="9526"/>
    <xdr:pic>
      <xdr:nvPicPr>
        <xdr:cNvPr id="261" name="Obrázek 260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3781329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5442</xdr:row>
      <xdr:rowOff>0</xdr:rowOff>
    </xdr:from>
    <xdr:ext cx="9526" cy="9526"/>
    <xdr:pic>
      <xdr:nvPicPr>
        <xdr:cNvPr id="263" name="Obrázek 262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378132975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371475</xdr:colOff>
      <xdr:row>5445</xdr:row>
      <xdr:rowOff>103873</xdr:rowOff>
    </xdr:from>
    <xdr:to>
      <xdr:col>1</xdr:col>
      <xdr:colOff>704850</xdr:colOff>
      <xdr:row>5448</xdr:row>
      <xdr:rowOff>94934</xdr:rowOff>
    </xdr:to>
    <xdr:pic>
      <xdr:nvPicPr>
        <xdr:cNvPr id="489" name="Obrázek 488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427271548"/>
          <a:ext cx="1447800" cy="562561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5459</xdr:row>
      <xdr:rowOff>52746</xdr:rowOff>
    </xdr:from>
    <xdr:to>
      <xdr:col>1</xdr:col>
      <xdr:colOff>552450</xdr:colOff>
      <xdr:row>5463</xdr:row>
      <xdr:rowOff>151916</xdr:rowOff>
    </xdr:to>
    <xdr:pic>
      <xdr:nvPicPr>
        <xdr:cNvPr id="498" name="Obrázek 497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051" y="397473846"/>
          <a:ext cx="504824" cy="86117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5459</xdr:row>
      <xdr:rowOff>36458</xdr:rowOff>
    </xdr:from>
    <xdr:to>
      <xdr:col>0</xdr:col>
      <xdr:colOff>990600</xdr:colOff>
      <xdr:row>5463</xdr:row>
      <xdr:rowOff>174276</xdr:rowOff>
    </xdr:to>
    <xdr:pic>
      <xdr:nvPicPr>
        <xdr:cNvPr id="527" name="Obrázek 52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409575" y="397457558"/>
          <a:ext cx="581025" cy="899818"/>
        </a:xfrm>
        <a:prstGeom prst="rect">
          <a:avLst/>
        </a:prstGeom>
      </xdr:spPr>
    </xdr:pic>
    <xdr:clientData/>
  </xdr:twoCellAnchor>
  <xdr:twoCellAnchor>
    <xdr:from>
      <xdr:col>0</xdr:col>
      <xdr:colOff>647701</xdr:colOff>
      <xdr:row>5452</xdr:row>
      <xdr:rowOff>12387</xdr:rowOff>
    </xdr:from>
    <xdr:to>
      <xdr:col>1</xdr:col>
      <xdr:colOff>257176</xdr:colOff>
      <xdr:row>5457</xdr:row>
      <xdr:rowOff>189936</xdr:rowOff>
    </xdr:to>
    <xdr:pic>
      <xdr:nvPicPr>
        <xdr:cNvPr id="538" name="Obrázek 537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1" y="396099987"/>
          <a:ext cx="723900" cy="1130049"/>
        </a:xfrm>
        <a:prstGeom prst="rect">
          <a:avLst/>
        </a:prstGeom>
      </xdr:spPr>
    </xdr:pic>
    <xdr:clientData/>
  </xdr:twoCellAnchor>
  <xdr:twoCellAnchor>
    <xdr:from>
      <xdr:col>0</xdr:col>
      <xdr:colOff>809626</xdr:colOff>
      <xdr:row>5465</xdr:row>
      <xdr:rowOff>78963</xdr:rowOff>
    </xdr:from>
    <xdr:to>
      <xdr:col>1</xdr:col>
      <xdr:colOff>314325</xdr:colOff>
      <xdr:row>5470</xdr:row>
      <xdr:rowOff>123029</xdr:rowOff>
    </xdr:to>
    <xdr:pic>
      <xdr:nvPicPr>
        <xdr:cNvPr id="544" name="Obrázek 543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626" y="398643063"/>
          <a:ext cx="619124" cy="996566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5472</xdr:row>
      <xdr:rowOff>16592</xdr:rowOff>
    </xdr:from>
    <xdr:to>
      <xdr:col>1</xdr:col>
      <xdr:colOff>428625</xdr:colOff>
      <xdr:row>5477</xdr:row>
      <xdr:rowOff>171450</xdr:rowOff>
    </xdr:to>
    <xdr:pic>
      <xdr:nvPicPr>
        <xdr:cNvPr id="270" name="Obrázek 269" descr="PVC lepidlo Griffon UNI-100GT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" y="399914192"/>
          <a:ext cx="1009650" cy="1107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685801</xdr:colOff>
      <xdr:row>5479</xdr:row>
      <xdr:rowOff>28889</xdr:rowOff>
    </xdr:from>
    <xdr:to>
      <xdr:col>1</xdr:col>
      <xdr:colOff>352426</xdr:colOff>
      <xdr:row>5484</xdr:row>
      <xdr:rowOff>179918</xdr:rowOff>
    </xdr:to>
    <xdr:pic>
      <xdr:nvPicPr>
        <xdr:cNvPr id="546" name="Obrázek 545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1" y="401259989"/>
          <a:ext cx="781050" cy="1103529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5086</xdr:row>
      <xdr:rowOff>0</xdr:rowOff>
    </xdr:from>
    <xdr:ext cx="9526" cy="9526"/>
    <xdr:pic>
      <xdr:nvPicPr>
        <xdr:cNvPr id="269" name="Obrázek 268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4073080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5086</xdr:row>
      <xdr:rowOff>0</xdr:rowOff>
    </xdr:from>
    <xdr:ext cx="9526" cy="9526"/>
    <xdr:pic>
      <xdr:nvPicPr>
        <xdr:cNvPr id="271" name="Obrázek 270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4073080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5086</xdr:row>
      <xdr:rowOff>0</xdr:rowOff>
    </xdr:from>
    <xdr:ext cx="9526" cy="9526"/>
    <xdr:pic>
      <xdr:nvPicPr>
        <xdr:cNvPr id="272" name="Obrázek 271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4073080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5086</xdr:row>
      <xdr:rowOff>0</xdr:rowOff>
    </xdr:from>
    <xdr:ext cx="9526" cy="9526"/>
    <xdr:pic>
      <xdr:nvPicPr>
        <xdr:cNvPr id="273" name="Obrázek 272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407308050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66677</xdr:colOff>
      <xdr:row>1008</xdr:row>
      <xdr:rowOff>143900</xdr:rowOff>
    </xdr:from>
    <xdr:to>
      <xdr:col>0</xdr:col>
      <xdr:colOff>742951</xdr:colOff>
      <xdr:row>1013</xdr:row>
      <xdr:rowOff>85401</xdr:rowOff>
    </xdr:to>
    <xdr:pic>
      <xdr:nvPicPr>
        <xdr:cNvPr id="495" name="Obrázek 494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7" y="118215800"/>
          <a:ext cx="676274" cy="894001"/>
        </a:xfrm>
        <a:prstGeom prst="rect">
          <a:avLst/>
        </a:prstGeom>
      </xdr:spPr>
    </xdr:pic>
    <xdr:clientData/>
  </xdr:twoCellAnchor>
  <xdr:twoCellAnchor>
    <xdr:from>
      <xdr:col>0</xdr:col>
      <xdr:colOff>762000</xdr:colOff>
      <xdr:row>1008</xdr:row>
      <xdr:rowOff>180975</xdr:rowOff>
    </xdr:from>
    <xdr:to>
      <xdr:col>1</xdr:col>
      <xdr:colOff>307884</xdr:colOff>
      <xdr:row>1013</xdr:row>
      <xdr:rowOff>94930</xdr:rowOff>
    </xdr:to>
    <xdr:pic>
      <xdr:nvPicPr>
        <xdr:cNvPr id="553" name="Obrázek 552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118252875"/>
          <a:ext cx="660309" cy="866455"/>
        </a:xfrm>
        <a:prstGeom prst="rect">
          <a:avLst/>
        </a:prstGeom>
      </xdr:spPr>
    </xdr:pic>
    <xdr:clientData/>
  </xdr:twoCellAnchor>
  <xdr:twoCellAnchor>
    <xdr:from>
      <xdr:col>1</xdr:col>
      <xdr:colOff>352427</xdr:colOff>
      <xdr:row>1009</xdr:row>
      <xdr:rowOff>23669</xdr:rowOff>
    </xdr:from>
    <xdr:to>
      <xdr:col>1</xdr:col>
      <xdr:colOff>990601</xdr:colOff>
      <xdr:row>1013</xdr:row>
      <xdr:rowOff>75892</xdr:rowOff>
    </xdr:to>
    <xdr:pic>
      <xdr:nvPicPr>
        <xdr:cNvPr id="554" name="Obrázek 553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52" y="118286069"/>
          <a:ext cx="638174" cy="814223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1041</xdr:row>
      <xdr:rowOff>141999</xdr:rowOff>
    </xdr:from>
    <xdr:to>
      <xdr:col>0</xdr:col>
      <xdr:colOff>781051</xdr:colOff>
      <xdr:row>1046</xdr:row>
      <xdr:rowOff>133046</xdr:rowOff>
    </xdr:to>
    <xdr:pic>
      <xdr:nvPicPr>
        <xdr:cNvPr id="559" name="Obrázek 558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1" y="125081424"/>
          <a:ext cx="742950" cy="943547"/>
        </a:xfrm>
        <a:prstGeom prst="rect">
          <a:avLst/>
        </a:prstGeom>
      </xdr:spPr>
    </xdr:pic>
    <xdr:clientData/>
  </xdr:twoCellAnchor>
  <xdr:twoCellAnchor>
    <xdr:from>
      <xdr:col>0</xdr:col>
      <xdr:colOff>742951</xdr:colOff>
      <xdr:row>1041</xdr:row>
      <xdr:rowOff>142875</xdr:rowOff>
    </xdr:from>
    <xdr:to>
      <xdr:col>1</xdr:col>
      <xdr:colOff>338680</xdr:colOff>
      <xdr:row>1046</xdr:row>
      <xdr:rowOff>114300</xdr:rowOff>
    </xdr:to>
    <xdr:pic>
      <xdr:nvPicPr>
        <xdr:cNvPr id="562" name="Obrázek 561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1" y="125082300"/>
          <a:ext cx="710154" cy="923925"/>
        </a:xfrm>
        <a:prstGeom prst="rect">
          <a:avLst/>
        </a:prstGeom>
      </xdr:spPr>
    </xdr:pic>
    <xdr:clientData/>
  </xdr:twoCellAnchor>
  <xdr:twoCellAnchor>
    <xdr:from>
      <xdr:col>1</xdr:col>
      <xdr:colOff>342901</xdr:colOff>
      <xdr:row>1041</xdr:row>
      <xdr:rowOff>188728</xdr:rowOff>
    </xdr:from>
    <xdr:to>
      <xdr:col>1</xdr:col>
      <xdr:colOff>1028700</xdr:colOff>
      <xdr:row>1046</xdr:row>
      <xdr:rowOff>123525</xdr:rowOff>
    </xdr:to>
    <xdr:pic>
      <xdr:nvPicPr>
        <xdr:cNvPr id="567" name="Obrázek 566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6" y="125128153"/>
          <a:ext cx="685799" cy="887297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739</xdr:row>
      <xdr:rowOff>99801</xdr:rowOff>
    </xdr:from>
    <xdr:to>
      <xdr:col>1</xdr:col>
      <xdr:colOff>762000</xdr:colOff>
      <xdr:row>743</xdr:row>
      <xdr:rowOff>47487</xdr:rowOff>
    </xdr:to>
    <xdr:pic>
      <xdr:nvPicPr>
        <xdr:cNvPr id="556" name="Obrázek 55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285750" y="155966901"/>
          <a:ext cx="1590675" cy="709686"/>
        </a:xfrm>
        <a:prstGeom prst="rect">
          <a:avLst/>
        </a:prstGeom>
      </xdr:spPr>
    </xdr:pic>
    <xdr:clientData/>
  </xdr:twoCellAnchor>
  <xdr:twoCellAnchor>
    <xdr:from>
      <xdr:col>0</xdr:col>
      <xdr:colOff>276226</xdr:colOff>
      <xdr:row>747</xdr:row>
      <xdr:rowOff>52665</xdr:rowOff>
    </xdr:from>
    <xdr:to>
      <xdr:col>1</xdr:col>
      <xdr:colOff>809625</xdr:colOff>
      <xdr:row>750</xdr:row>
      <xdr:rowOff>161788</xdr:rowOff>
    </xdr:to>
    <xdr:pic>
      <xdr:nvPicPr>
        <xdr:cNvPr id="569" name="Obrázek 56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276226" y="157443765"/>
          <a:ext cx="1647824" cy="680623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755</xdr:row>
      <xdr:rowOff>166483</xdr:rowOff>
    </xdr:from>
    <xdr:to>
      <xdr:col>1</xdr:col>
      <xdr:colOff>781050</xdr:colOff>
      <xdr:row>761</xdr:row>
      <xdr:rowOff>47420</xdr:rowOff>
    </xdr:to>
    <xdr:pic>
      <xdr:nvPicPr>
        <xdr:cNvPr id="571" name="Obrázek 57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323850" y="158700583"/>
          <a:ext cx="1571625" cy="1023937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763</xdr:row>
      <xdr:rowOff>57150</xdr:rowOff>
    </xdr:from>
    <xdr:to>
      <xdr:col>1</xdr:col>
      <xdr:colOff>775193</xdr:colOff>
      <xdr:row>769</xdr:row>
      <xdr:rowOff>142631</xdr:rowOff>
    </xdr:to>
    <xdr:pic>
      <xdr:nvPicPr>
        <xdr:cNvPr id="574" name="Obrázek 57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247649" y="160115250"/>
          <a:ext cx="1641969" cy="1228481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771</xdr:row>
      <xdr:rowOff>149025</xdr:rowOff>
    </xdr:from>
    <xdr:to>
      <xdr:col>1</xdr:col>
      <xdr:colOff>466725</xdr:colOff>
      <xdr:row>777</xdr:row>
      <xdr:rowOff>66475</xdr:rowOff>
    </xdr:to>
    <xdr:pic>
      <xdr:nvPicPr>
        <xdr:cNvPr id="68" name="Obrázek 67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457200" y="161731125"/>
          <a:ext cx="1123950" cy="106045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780</xdr:row>
      <xdr:rowOff>166599</xdr:rowOff>
    </xdr:from>
    <xdr:to>
      <xdr:col>1</xdr:col>
      <xdr:colOff>447675</xdr:colOff>
      <xdr:row>784</xdr:row>
      <xdr:rowOff>76080</xdr:rowOff>
    </xdr:to>
    <xdr:pic>
      <xdr:nvPicPr>
        <xdr:cNvPr id="70" name="Obrázek 6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571500" y="163463199"/>
          <a:ext cx="990600" cy="671481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787</xdr:row>
      <xdr:rowOff>104776</xdr:rowOff>
    </xdr:from>
    <xdr:to>
      <xdr:col>1</xdr:col>
      <xdr:colOff>609600</xdr:colOff>
      <xdr:row>793</xdr:row>
      <xdr:rowOff>51482</xdr:rowOff>
    </xdr:to>
    <xdr:pic>
      <xdr:nvPicPr>
        <xdr:cNvPr id="73" name="Obrázek 7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247650" y="164734876"/>
          <a:ext cx="1476375" cy="1089706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3109</xdr:row>
      <xdr:rowOff>0</xdr:rowOff>
    </xdr:from>
    <xdr:ext cx="9526" cy="9526"/>
    <xdr:pic>
      <xdr:nvPicPr>
        <xdr:cNvPr id="285" name="Obrázek 284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30942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3109</xdr:row>
      <xdr:rowOff>0</xdr:rowOff>
    </xdr:from>
    <xdr:ext cx="9526" cy="9526"/>
    <xdr:pic>
      <xdr:nvPicPr>
        <xdr:cNvPr id="287" name="Obrázek 286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30942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3109</xdr:row>
      <xdr:rowOff>0</xdr:rowOff>
    </xdr:from>
    <xdr:ext cx="9526" cy="9526"/>
    <xdr:pic>
      <xdr:nvPicPr>
        <xdr:cNvPr id="288" name="Obrázek 287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3730942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3109</xdr:row>
      <xdr:rowOff>0</xdr:rowOff>
    </xdr:from>
    <xdr:ext cx="9526" cy="9526"/>
    <xdr:pic>
      <xdr:nvPicPr>
        <xdr:cNvPr id="289" name="Obrázek 288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3730942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4476</xdr:row>
      <xdr:rowOff>0</xdr:rowOff>
    </xdr:from>
    <xdr:ext cx="9526" cy="9526"/>
    <xdr:pic>
      <xdr:nvPicPr>
        <xdr:cNvPr id="291" name="Obrázek 290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63613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4476</xdr:row>
      <xdr:rowOff>0</xdr:rowOff>
    </xdr:from>
    <xdr:ext cx="9526" cy="9526"/>
    <xdr:pic>
      <xdr:nvPicPr>
        <xdr:cNvPr id="292" name="Obrázek 291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63613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4476</xdr:row>
      <xdr:rowOff>0</xdr:rowOff>
    </xdr:from>
    <xdr:ext cx="9526" cy="9526"/>
    <xdr:pic>
      <xdr:nvPicPr>
        <xdr:cNvPr id="293" name="Obrázek 292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3763613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4476</xdr:row>
      <xdr:rowOff>0</xdr:rowOff>
    </xdr:from>
    <xdr:ext cx="9526" cy="9526"/>
    <xdr:pic>
      <xdr:nvPicPr>
        <xdr:cNvPr id="295" name="Obrázek 294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3763613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3607</xdr:row>
      <xdr:rowOff>0</xdr:rowOff>
    </xdr:from>
    <xdr:ext cx="9526" cy="9526"/>
    <xdr:pic>
      <xdr:nvPicPr>
        <xdr:cNvPr id="296" name="Obrázek 295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63613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3607</xdr:row>
      <xdr:rowOff>0</xdr:rowOff>
    </xdr:from>
    <xdr:ext cx="9526" cy="9526"/>
    <xdr:pic>
      <xdr:nvPicPr>
        <xdr:cNvPr id="297" name="Obrázek 296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63613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3607</xdr:row>
      <xdr:rowOff>0</xdr:rowOff>
    </xdr:from>
    <xdr:ext cx="9526" cy="9526"/>
    <xdr:pic>
      <xdr:nvPicPr>
        <xdr:cNvPr id="298" name="Obrázek 297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3763613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3607</xdr:row>
      <xdr:rowOff>0</xdr:rowOff>
    </xdr:from>
    <xdr:ext cx="9526" cy="9526"/>
    <xdr:pic>
      <xdr:nvPicPr>
        <xdr:cNvPr id="299" name="Obrázek 298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3763613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4432</xdr:row>
      <xdr:rowOff>0</xdr:rowOff>
    </xdr:from>
    <xdr:ext cx="9526" cy="9526"/>
    <xdr:pic>
      <xdr:nvPicPr>
        <xdr:cNvPr id="300" name="Obrázek 299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625973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4432</xdr:row>
      <xdr:rowOff>0</xdr:rowOff>
    </xdr:from>
    <xdr:ext cx="9526" cy="9526"/>
    <xdr:pic>
      <xdr:nvPicPr>
        <xdr:cNvPr id="301" name="Obrázek 300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625973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4432</xdr:row>
      <xdr:rowOff>0</xdr:rowOff>
    </xdr:from>
    <xdr:ext cx="9526" cy="9526"/>
    <xdr:pic>
      <xdr:nvPicPr>
        <xdr:cNvPr id="302" name="Obrázek 301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625973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4432</xdr:row>
      <xdr:rowOff>0</xdr:rowOff>
    </xdr:from>
    <xdr:ext cx="9526" cy="9526"/>
    <xdr:pic>
      <xdr:nvPicPr>
        <xdr:cNvPr id="303" name="Obrázek 302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625973475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457201</xdr:colOff>
      <xdr:row>3216</xdr:row>
      <xdr:rowOff>183800</xdr:rowOff>
    </xdr:from>
    <xdr:to>
      <xdr:col>1</xdr:col>
      <xdr:colOff>342900</xdr:colOff>
      <xdr:row>3222</xdr:row>
      <xdr:rowOff>4969</xdr:rowOff>
    </xdr:to>
    <xdr:pic>
      <xdr:nvPicPr>
        <xdr:cNvPr id="304" name="Obrázek 303" descr="w30.JPG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1" y="396947675"/>
          <a:ext cx="1000124" cy="964169"/>
        </a:xfrm>
        <a:prstGeom prst="rect">
          <a:avLst/>
        </a:prstGeom>
      </xdr:spPr>
    </xdr:pic>
    <xdr:clientData/>
  </xdr:twoCellAnchor>
  <xdr:twoCellAnchor>
    <xdr:from>
      <xdr:col>0</xdr:col>
      <xdr:colOff>495301</xdr:colOff>
      <xdr:row>3224</xdr:row>
      <xdr:rowOff>89527</xdr:rowOff>
    </xdr:from>
    <xdr:to>
      <xdr:col>1</xdr:col>
      <xdr:colOff>390525</xdr:colOff>
      <xdr:row>3229</xdr:row>
      <xdr:rowOff>82599</xdr:rowOff>
    </xdr:to>
    <xdr:pic>
      <xdr:nvPicPr>
        <xdr:cNvPr id="306" name="Obrázek 305" descr="W11.JPG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1" y="398377402"/>
          <a:ext cx="1009649" cy="945572"/>
        </a:xfrm>
        <a:prstGeom prst="rect">
          <a:avLst/>
        </a:prstGeom>
      </xdr:spPr>
    </xdr:pic>
    <xdr:clientData/>
  </xdr:twoCellAnchor>
  <xdr:twoCellAnchor>
    <xdr:from>
      <xdr:col>0</xdr:col>
      <xdr:colOff>561976</xdr:colOff>
      <xdr:row>3113</xdr:row>
      <xdr:rowOff>47624</xdr:rowOff>
    </xdr:from>
    <xdr:to>
      <xdr:col>1</xdr:col>
      <xdr:colOff>419101</xdr:colOff>
      <xdr:row>3118</xdr:row>
      <xdr:rowOff>19049</xdr:rowOff>
    </xdr:to>
    <xdr:pic>
      <xdr:nvPicPr>
        <xdr:cNvPr id="308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6" y="377189999"/>
          <a:ext cx="971550" cy="923925"/>
        </a:xfrm>
        <a:prstGeom prst="rect">
          <a:avLst/>
        </a:prstGeom>
      </xdr:spPr>
    </xdr:pic>
    <xdr:clientData/>
  </xdr:twoCellAnchor>
  <xdr:twoCellAnchor>
    <xdr:from>
      <xdr:col>0</xdr:col>
      <xdr:colOff>581026</xdr:colOff>
      <xdr:row>3136</xdr:row>
      <xdr:rowOff>57150</xdr:rowOff>
    </xdr:from>
    <xdr:to>
      <xdr:col>1</xdr:col>
      <xdr:colOff>438151</xdr:colOff>
      <xdr:row>3141</xdr:row>
      <xdr:rowOff>19050</xdr:rowOff>
    </xdr:to>
    <xdr:pic>
      <xdr:nvPicPr>
        <xdr:cNvPr id="309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6" y="381581025"/>
          <a:ext cx="971550" cy="91440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3147</xdr:row>
      <xdr:rowOff>104775</xdr:rowOff>
    </xdr:from>
    <xdr:to>
      <xdr:col>1</xdr:col>
      <xdr:colOff>628650</xdr:colOff>
      <xdr:row>3154</xdr:row>
      <xdr:rowOff>66675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383724150"/>
          <a:ext cx="1304925" cy="1295400"/>
        </a:xfrm>
        <a:prstGeom prst="rect">
          <a:avLst/>
        </a:prstGeom>
      </xdr:spPr>
    </xdr:pic>
    <xdr:clientData/>
  </xdr:twoCellAnchor>
  <xdr:twoCellAnchor>
    <xdr:from>
      <xdr:col>0</xdr:col>
      <xdr:colOff>438151</xdr:colOff>
      <xdr:row>3179</xdr:row>
      <xdr:rowOff>104775</xdr:rowOff>
    </xdr:from>
    <xdr:to>
      <xdr:col>1</xdr:col>
      <xdr:colOff>504826</xdr:colOff>
      <xdr:row>3185</xdr:row>
      <xdr:rowOff>161925</xdr:rowOff>
    </xdr:to>
    <xdr:pic>
      <xdr:nvPicPr>
        <xdr:cNvPr id="314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1" y="389820150"/>
          <a:ext cx="1181100" cy="120015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3198</xdr:row>
      <xdr:rowOff>161925</xdr:rowOff>
    </xdr:from>
    <xdr:to>
      <xdr:col>1</xdr:col>
      <xdr:colOff>495300</xdr:colOff>
      <xdr:row>3205</xdr:row>
      <xdr:rowOff>9525</xdr:rowOff>
    </xdr:to>
    <xdr:pic>
      <xdr:nvPicPr>
        <xdr:cNvPr id="316" name="Pictur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393496800"/>
          <a:ext cx="1152525" cy="1181100"/>
        </a:xfrm>
        <a:prstGeom prst="rect">
          <a:avLst/>
        </a:prstGeom>
      </xdr:spPr>
    </xdr:pic>
    <xdr:clientData/>
  </xdr:twoCellAnchor>
  <xdr:twoCellAnchor>
    <xdr:from>
      <xdr:col>0</xdr:col>
      <xdr:colOff>323851</xdr:colOff>
      <xdr:row>3231</xdr:row>
      <xdr:rowOff>142874</xdr:rowOff>
    </xdr:from>
    <xdr:to>
      <xdr:col>1</xdr:col>
      <xdr:colOff>542926</xdr:colOff>
      <xdr:row>3238</xdr:row>
      <xdr:rowOff>133349</xdr:rowOff>
    </xdr:to>
    <xdr:pic>
      <xdr:nvPicPr>
        <xdr:cNvPr id="318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1" y="399764249"/>
          <a:ext cx="1333500" cy="1323975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3282</xdr:row>
      <xdr:rowOff>114300</xdr:rowOff>
    </xdr:from>
    <xdr:to>
      <xdr:col>1</xdr:col>
      <xdr:colOff>504825</xdr:colOff>
      <xdr:row>3288</xdr:row>
      <xdr:rowOff>28575</xdr:rowOff>
    </xdr:to>
    <xdr:pic>
      <xdr:nvPicPr>
        <xdr:cNvPr id="319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409451175"/>
          <a:ext cx="1095375" cy="1057275"/>
        </a:xfrm>
        <a:prstGeom prst="rect">
          <a:avLst/>
        </a:prstGeom>
      </xdr:spPr>
    </xdr:pic>
    <xdr:clientData/>
  </xdr:twoCellAnchor>
  <xdr:twoCellAnchor>
    <xdr:from>
      <xdr:col>0</xdr:col>
      <xdr:colOff>495301</xdr:colOff>
      <xdr:row>3301</xdr:row>
      <xdr:rowOff>28575</xdr:rowOff>
    </xdr:from>
    <xdr:to>
      <xdr:col>1</xdr:col>
      <xdr:colOff>504825</xdr:colOff>
      <xdr:row>3306</xdr:row>
      <xdr:rowOff>152400</xdr:rowOff>
    </xdr:to>
    <xdr:pic>
      <xdr:nvPicPr>
        <xdr:cNvPr id="321" name="Picture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1" y="412984950"/>
          <a:ext cx="1123949" cy="1076325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3308</xdr:row>
      <xdr:rowOff>114300</xdr:rowOff>
    </xdr:from>
    <xdr:to>
      <xdr:col>1</xdr:col>
      <xdr:colOff>514350</xdr:colOff>
      <xdr:row>3314</xdr:row>
      <xdr:rowOff>47625</xdr:rowOff>
    </xdr:to>
    <xdr:pic>
      <xdr:nvPicPr>
        <xdr:cNvPr id="322" name="Pictur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414404175"/>
          <a:ext cx="1095375" cy="1076325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3318</xdr:row>
      <xdr:rowOff>152400</xdr:rowOff>
    </xdr:from>
    <xdr:to>
      <xdr:col>1</xdr:col>
      <xdr:colOff>419100</xdr:colOff>
      <xdr:row>3324</xdr:row>
      <xdr:rowOff>47625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416347275"/>
          <a:ext cx="1038225" cy="1038225"/>
        </a:xfrm>
        <a:prstGeom prst="rect">
          <a:avLst/>
        </a:prstGeom>
      </xdr:spPr>
    </xdr:pic>
    <xdr:clientData/>
  </xdr:twoCellAnchor>
  <xdr:twoCellAnchor>
    <xdr:from>
      <xdr:col>0</xdr:col>
      <xdr:colOff>552451</xdr:colOff>
      <xdr:row>3329</xdr:row>
      <xdr:rowOff>4662</xdr:rowOff>
    </xdr:from>
    <xdr:to>
      <xdr:col>1</xdr:col>
      <xdr:colOff>485776</xdr:colOff>
      <xdr:row>3333</xdr:row>
      <xdr:rowOff>12423</xdr:rowOff>
    </xdr:to>
    <xdr:pic>
      <xdr:nvPicPr>
        <xdr:cNvPr id="325" name="Picture 18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552451" y="418295037"/>
          <a:ext cx="1047750" cy="7697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533400</xdr:colOff>
      <xdr:row>3353</xdr:row>
      <xdr:rowOff>142876</xdr:rowOff>
    </xdr:from>
    <xdr:to>
      <xdr:col>1</xdr:col>
      <xdr:colOff>390525</xdr:colOff>
      <xdr:row>3358</xdr:row>
      <xdr:rowOff>101204</xdr:rowOff>
    </xdr:to>
    <xdr:pic>
      <xdr:nvPicPr>
        <xdr:cNvPr id="575" name="Obrázek 574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533400" y="423005251"/>
          <a:ext cx="971550" cy="910828"/>
        </a:xfrm>
        <a:prstGeom prst="rect">
          <a:avLst/>
        </a:prstGeom>
      </xdr:spPr>
    </xdr:pic>
    <xdr:clientData/>
  </xdr:twoCellAnchor>
  <xdr:twoCellAnchor>
    <xdr:from>
      <xdr:col>0</xdr:col>
      <xdr:colOff>428626</xdr:colOff>
      <xdr:row>3376</xdr:row>
      <xdr:rowOff>157180</xdr:rowOff>
    </xdr:from>
    <xdr:to>
      <xdr:col>1</xdr:col>
      <xdr:colOff>533401</xdr:colOff>
      <xdr:row>3381</xdr:row>
      <xdr:rowOff>66529</xdr:rowOff>
    </xdr:to>
    <xdr:pic>
      <xdr:nvPicPr>
        <xdr:cNvPr id="84" name="Obrázek 8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28626" y="427401055"/>
          <a:ext cx="1219200" cy="861849"/>
        </a:xfrm>
        <a:prstGeom prst="rect">
          <a:avLst/>
        </a:prstGeom>
      </xdr:spPr>
    </xdr:pic>
    <xdr:clientData/>
  </xdr:twoCellAnchor>
  <xdr:twoCellAnchor>
    <xdr:from>
      <xdr:col>0</xdr:col>
      <xdr:colOff>800100</xdr:colOff>
      <xdr:row>3360</xdr:row>
      <xdr:rowOff>114300</xdr:rowOff>
    </xdr:from>
    <xdr:to>
      <xdr:col>1</xdr:col>
      <xdr:colOff>352425</xdr:colOff>
      <xdr:row>3366</xdr:row>
      <xdr:rowOff>59453</xdr:rowOff>
    </xdr:to>
    <xdr:pic>
      <xdr:nvPicPr>
        <xdr:cNvPr id="328" name="Picture 14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800100" y="424310175"/>
          <a:ext cx="666750" cy="10881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704851</xdr:colOff>
      <xdr:row>3368</xdr:row>
      <xdr:rowOff>154779</xdr:rowOff>
    </xdr:from>
    <xdr:to>
      <xdr:col>1</xdr:col>
      <xdr:colOff>295276</xdr:colOff>
      <xdr:row>3374</xdr:row>
      <xdr:rowOff>55494</xdr:rowOff>
    </xdr:to>
    <xdr:pic>
      <xdr:nvPicPr>
        <xdr:cNvPr id="329" name="Picture 15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704851" y="425874654"/>
          <a:ext cx="704850" cy="10437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628650</xdr:colOff>
      <xdr:row>3336</xdr:row>
      <xdr:rowOff>9525</xdr:rowOff>
    </xdr:from>
    <xdr:to>
      <xdr:col>1</xdr:col>
      <xdr:colOff>400050</xdr:colOff>
      <xdr:row>3341</xdr:row>
      <xdr:rowOff>72058</xdr:rowOff>
    </xdr:to>
    <xdr:pic>
      <xdr:nvPicPr>
        <xdr:cNvPr id="330" name="Picture 16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628650" y="419633400"/>
          <a:ext cx="885825" cy="10150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600075</xdr:colOff>
      <xdr:row>3345</xdr:row>
      <xdr:rowOff>47625</xdr:rowOff>
    </xdr:from>
    <xdr:to>
      <xdr:col>1</xdr:col>
      <xdr:colOff>381000</xdr:colOff>
      <xdr:row>3350</xdr:row>
      <xdr:rowOff>119684</xdr:rowOff>
    </xdr:to>
    <xdr:pic>
      <xdr:nvPicPr>
        <xdr:cNvPr id="332" name="Picture 17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600075" y="421386000"/>
          <a:ext cx="895350" cy="1024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342901</xdr:colOff>
      <xdr:row>3383</xdr:row>
      <xdr:rowOff>142874</xdr:rowOff>
    </xdr:from>
    <xdr:to>
      <xdr:col>1</xdr:col>
      <xdr:colOff>733426</xdr:colOff>
      <xdr:row>3390</xdr:row>
      <xdr:rowOff>152399</xdr:rowOff>
    </xdr:to>
    <xdr:pic>
      <xdr:nvPicPr>
        <xdr:cNvPr id="334" name="Picture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428720249"/>
          <a:ext cx="1504950" cy="1343025"/>
        </a:xfrm>
        <a:prstGeom prst="rect">
          <a:avLst/>
        </a:prstGeom>
      </xdr:spPr>
    </xdr:pic>
    <xdr:clientData/>
  </xdr:twoCellAnchor>
  <xdr:twoCellAnchor>
    <xdr:from>
      <xdr:col>0</xdr:col>
      <xdr:colOff>238126</xdr:colOff>
      <xdr:row>3479</xdr:row>
      <xdr:rowOff>19049</xdr:rowOff>
    </xdr:from>
    <xdr:to>
      <xdr:col>1</xdr:col>
      <xdr:colOff>685801</xdr:colOff>
      <xdr:row>3486</xdr:row>
      <xdr:rowOff>85724</xdr:rowOff>
    </xdr:to>
    <xdr:pic>
      <xdr:nvPicPr>
        <xdr:cNvPr id="337" name="Picture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446884424"/>
          <a:ext cx="1562100" cy="1400175"/>
        </a:xfrm>
        <a:prstGeom prst="rect">
          <a:avLst/>
        </a:prstGeom>
      </xdr:spPr>
    </xdr:pic>
    <xdr:clientData/>
  </xdr:twoCellAnchor>
  <xdr:twoCellAnchor>
    <xdr:from>
      <xdr:col>0</xdr:col>
      <xdr:colOff>238126</xdr:colOff>
      <xdr:row>3509</xdr:row>
      <xdr:rowOff>9525</xdr:rowOff>
    </xdr:from>
    <xdr:to>
      <xdr:col>1</xdr:col>
      <xdr:colOff>523875</xdr:colOff>
      <xdr:row>3516</xdr:row>
      <xdr:rowOff>0</xdr:rowOff>
    </xdr:to>
    <xdr:pic>
      <xdr:nvPicPr>
        <xdr:cNvPr id="341" name="Pictur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458714475"/>
          <a:ext cx="1400174" cy="1323975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3592</xdr:row>
      <xdr:rowOff>36228</xdr:rowOff>
    </xdr:from>
    <xdr:to>
      <xdr:col>1</xdr:col>
      <xdr:colOff>438150</xdr:colOff>
      <xdr:row>3597</xdr:row>
      <xdr:rowOff>187602</xdr:rowOff>
    </xdr:to>
    <xdr:pic>
      <xdr:nvPicPr>
        <xdr:cNvPr id="343" name="Picture 10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714375" y="468428103"/>
          <a:ext cx="838200" cy="11038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545405</xdr:colOff>
      <xdr:row>3600</xdr:row>
      <xdr:rowOff>52241</xdr:rowOff>
    </xdr:from>
    <xdr:to>
      <xdr:col>1</xdr:col>
      <xdr:colOff>847726</xdr:colOff>
      <xdr:row>3606</xdr:row>
      <xdr:rowOff>133175</xdr:rowOff>
    </xdr:to>
    <xdr:pic>
      <xdr:nvPicPr>
        <xdr:cNvPr id="88" name="Obrázek 8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545405" y="469968116"/>
          <a:ext cx="1416746" cy="1223934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2604</xdr:row>
      <xdr:rowOff>0</xdr:rowOff>
    </xdr:from>
    <xdr:ext cx="9526" cy="9526"/>
    <xdr:pic>
      <xdr:nvPicPr>
        <xdr:cNvPr id="323" name="Obrázek 322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75043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2604</xdr:row>
      <xdr:rowOff>0</xdr:rowOff>
    </xdr:from>
    <xdr:ext cx="9526" cy="9526"/>
    <xdr:pic>
      <xdr:nvPicPr>
        <xdr:cNvPr id="326" name="Obrázek 325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75043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2604</xdr:row>
      <xdr:rowOff>0</xdr:rowOff>
    </xdr:from>
    <xdr:ext cx="9526" cy="9526"/>
    <xdr:pic>
      <xdr:nvPicPr>
        <xdr:cNvPr id="327" name="Obrázek 326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3775043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2604</xdr:row>
      <xdr:rowOff>0</xdr:rowOff>
    </xdr:from>
    <xdr:ext cx="9526" cy="9526"/>
    <xdr:pic>
      <xdr:nvPicPr>
        <xdr:cNvPr id="331" name="Obrázek 330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377504325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438151</xdr:colOff>
      <xdr:row>2607</xdr:row>
      <xdr:rowOff>95250</xdr:rowOff>
    </xdr:from>
    <xdr:to>
      <xdr:col>1</xdr:col>
      <xdr:colOff>466726</xdr:colOff>
      <xdr:row>2613</xdr:row>
      <xdr:rowOff>95250</xdr:rowOff>
    </xdr:to>
    <xdr:pic>
      <xdr:nvPicPr>
        <xdr:cNvPr id="335" name="Obrázek 334" descr="https://www.obchod-vtp.cz/image/cache/data/HTTPS%20NEW%20CLEAN/TRUBKY/HDPE34-3-600x600.jpg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1" y="377237625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409575</xdr:colOff>
      <xdr:row>2660</xdr:row>
      <xdr:rowOff>57150</xdr:rowOff>
    </xdr:from>
    <xdr:to>
      <xdr:col>1</xdr:col>
      <xdr:colOff>542925</xdr:colOff>
      <xdr:row>2666</xdr:row>
      <xdr:rowOff>161925</xdr:rowOff>
    </xdr:to>
    <xdr:pic>
      <xdr:nvPicPr>
        <xdr:cNvPr id="336" name="Obrázek 335" descr="https://www.obchod-vtp.cz/image/cache/data/HTTPS%20NEW%20CLEAN/TRUBKY/HDPE34-3-600x600.jpg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575" y="387296025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400050</xdr:colOff>
      <xdr:row>3610</xdr:row>
      <xdr:rowOff>152400</xdr:rowOff>
    </xdr:from>
    <xdr:to>
      <xdr:col>1</xdr:col>
      <xdr:colOff>576196</xdr:colOff>
      <xdr:row>3617</xdr:row>
      <xdr:rowOff>114300</xdr:rowOff>
    </xdr:to>
    <xdr:pic>
      <xdr:nvPicPr>
        <xdr:cNvPr id="338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478126425"/>
          <a:ext cx="1290571" cy="129540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3627</xdr:row>
      <xdr:rowOff>76200</xdr:rowOff>
    </xdr:from>
    <xdr:to>
      <xdr:col>1</xdr:col>
      <xdr:colOff>595246</xdr:colOff>
      <xdr:row>3634</xdr:row>
      <xdr:rowOff>38100</xdr:rowOff>
    </xdr:to>
    <xdr:pic>
      <xdr:nvPicPr>
        <xdr:cNvPr id="340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481288725"/>
          <a:ext cx="1290571" cy="1295400"/>
        </a:xfrm>
        <a:prstGeom prst="rect">
          <a:avLst/>
        </a:prstGeom>
      </xdr:spPr>
    </xdr:pic>
    <xdr:clientData/>
  </xdr:twoCellAnchor>
  <xdr:twoCellAnchor>
    <xdr:from>
      <xdr:col>0</xdr:col>
      <xdr:colOff>485776</xdr:colOff>
      <xdr:row>3641</xdr:row>
      <xdr:rowOff>190499</xdr:rowOff>
    </xdr:from>
    <xdr:to>
      <xdr:col>1</xdr:col>
      <xdr:colOff>614475</xdr:colOff>
      <xdr:row>3648</xdr:row>
      <xdr:rowOff>104774</xdr:rowOff>
    </xdr:to>
    <xdr:pic>
      <xdr:nvPicPr>
        <xdr:cNvPr id="344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6" y="484070024"/>
          <a:ext cx="1243124" cy="1247775"/>
        </a:xfrm>
        <a:prstGeom prst="rect">
          <a:avLst/>
        </a:prstGeom>
      </xdr:spPr>
    </xdr:pic>
    <xdr:clientData/>
  </xdr:twoCellAnchor>
  <xdr:twoCellAnchor>
    <xdr:from>
      <xdr:col>0</xdr:col>
      <xdr:colOff>485776</xdr:colOff>
      <xdr:row>3660</xdr:row>
      <xdr:rowOff>171449</xdr:rowOff>
    </xdr:from>
    <xdr:to>
      <xdr:col>1</xdr:col>
      <xdr:colOff>614475</xdr:colOff>
      <xdr:row>3667</xdr:row>
      <xdr:rowOff>85724</xdr:rowOff>
    </xdr:to>
    <xdr:pic>
      <xdr:nvPicPr>
        <xdr:cNvPr id="34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6" y="487670474"/>
          <a:ext cx="1243124" cy="1247775"/>
        </a:xfrm>
        <a:prstGeom prst="rect">
          <a:avLst/>
        </a:prstGeom>
      </xdr:spPr>
    </xdr:pic>
    <xdr:clientData/>
  </xdr:twoCellAnchor>
  <xdr:twoCellAnchor>
    <xdr:from>
      <xdr:col>0</xdr:col>
      <xdr:colOff>352424</xdr:colOff>
      <xdr:row>3675</xdr:row>
      <xdr:rowOff>0</xdr:rowOff>
    </xdr:from>
    <xdr:to>
      <xdr:col>1</xdr:col>
      <xdr:colOff>584164</xdr:colOff>
      <xdr:row>3681</xdr:row>
      <xdr:rowOff>167774</xdr:rowOff>
    </xdr:to>
    <xdr:pic>
      <xdr:nvPicPr>
        <xdr:cNvPr id="347" name="Picture 24" descr="25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/>
        <a:srcRect/>
        <a:stretch>
          <a:fillRect/>
        </a:stretch>
      </xdr:blipFill>
      <xdr:spPr bwMode="auto">
        <a:xfrm>
          <a:off x="352424" y="490356525"/>
          <a:ext cx="1346165" cy="1310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314324</xdr:colOff>
      <xdr:row>3685</xdr:row>
      <xdr:rowOff>38100</xdr:rowOff>
    </xdr:from>
    <xdr:to>
      <xdr:col>1</xdr:col>
      <xdr:colOff>546064</xdr:colOff>
      <xdr:row>3692</xdr:row>
      <xdr:rowOff>15374</xdr:rowOff>
    </xdr:to>
    <xdr:pic>
      <xdr:nvPicPr>
        <xdr:cNvPr id="348" name="Picture 24" descr="25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/>
        <a:srcRect/>
        <a:stretch>
          <a:fillRect/>
        </a:stretch>
      </xdr:blipFill>
      <xdr:spPr bwMode="auto">
        <a:xfrm>
          <a:off x="314324" y="492299625"/>
          <a:ext cx="1346165" cy="1310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3699</xdr:row>
      <xdr:rowOff>0</xdr:rowOff>
    </xdr:from>
    <xdr:to>
      <xdr:col>1</xdr:col>
      <xdr:colOff>819150</xdr:colOff>
      <xdr:row>3707</xdr:row>
      <xdr:rowOff>76200</xdr:rowOff>
    </xdr:to>
    <xdr:pic>
      <xdr:nvPicPr>
        <xdr:cNvPr id="350" name="Obrázek 349" descr="PE100 BEND 11°.jpg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333375" y="494928525"/>
          <a:ext cx="1600200" cy="160020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3722</xdr:row>
      <xdr:rowOff>9525</xdr:rowOff>
    </xdr:from>
    <xdr:to>
      <xdr:col>1</xdr:col>
      <xdr:colOff>809625</xdr:colOff>
      <xdr:row>3730</xdr:row>
      <xdr:rowOff>85725</xdr:rowOff>
    </xdr:to>
    <xdr:pic>
      <xdr:nvPicPr>
        <xdr:cNvPr id="351" name="Obrázek 350" descr="PE100 BEND 11°.jpg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323850" y="499319550"/>
          <a:ext cx="1600200" cy="1600200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3743</xdr:row>
      <xdr:rowOff>19050</xdr:rowOff>
    </xdr:from>
    <xdr:to>
      <xdr:col>1</xdr:col>
      <xdr:colOff>742950</xdr:colOff>
      <xdr:row>3750</xdr:row>
      <xdr:rowOff>76199</xdr:rowOff>
    </xdr:to>
    <xdr:pic>
      <xdr:nvPicPr>
        <xdr:cNvPr id="353" name="Obrázek 352" descr="PE100 BEND 22°.jpg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466725" y="503329575"/>
          <a:ext cx="1390650" cy="1390649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3766</xdr:row>
      <xdr:rowOff>0</xdr:rowOff>
    </xdr:from>
    <xdr:to>
      <xdr:col>1</xdr:col>
      <xdr:colOff>771525</xdr:colOff>
      <xdr:row>3773</xdr:row>
      <xdr:rowOff>57149</xdr:rowOff>
    </xdr:to>
    <xdr:pic>
      <xdr:nvPicPr>
        <xdr:cNvPr id="354" name="Obrázek 353" descr="PE100 BEND 22°.jpg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495300" y="507692025"/>
          <a:ext cx="1390650" cy="1390649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3787</xdr:row>
      <xdr:rowOff>0</xdr:rowOff>
    </xdr:from>
    <xdr:to>
      <xdr:col>1</xdr:col>
      <xdr:colOff>809625</xdr:colOff>
      <xdr:row>3794</xdr:row>
      <xdr:rowOff>123825</xdr:rowOff>
    </xdr:to>
    <xdr:pic>
      <xdr:nvPicPr>
        <xdr:cNvPr id="355" name="Obrázek 354" descr="PE100 BEND 30°.jpg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466725" y="511692525"/>
          <a:ext cx="1457325" cy="1457325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3810</xdr:row>
      <xdr:rowOff>9525</xdr:rowOff>
    </xdr:from>
    <xdr:to>
      <xdr:col>1</xdr:col>
      <xdr:colOff>781050</xdr:colOff>
      <xdr:row>3817</xdr:row>
      <xdr:rowOff>133350</xdr:rowOff>
    </xdr:to>
    <xdr:pic>
      <xdr:nvPicPr>
        <xdr:cNvPr id="356" name="Obrázek 355" descr="PE100 BEND 30°.jpg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438150" y="516083550"/>
          <a:ext cx="1457325" cy="1457325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3831</xdr:row>
      <xdr:rowOff>0</xdr:rowOff>
    </xdr:from>
    <xdr:to>
      <xdr:col>1</xdr:col>
      <xdr:colOff>723900</xdr:colOff>
      <xdr:row>3838</xdr:row>
      <xdr:rowOff>114301</xdr:rowOff>
    </xdr:to>
    <xdr:pic>
      <xdr:nvPicPr>
        <xdr:cNvPr id="358" name="Obrázek 357" descr="PE100 BEND 44°.jpg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390525" y="520074525"/>
          <a:ext cx="1447800" cy="1447801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3853</xdr:row>
      <xdr:rowOff>180975</xdr:rowOff>
    </xdr:from>
    <xdr:to>
      <xdr:col>1</xdr:col>
      <xdr:colOff>704850</xdr:colOff>
      <xdr:row>3861</xdr:row>
      <xdr:rowOff>104776</xdr:rowOff>
    </xdr:to>
    <xdr:pic>
      <xdr:nvPicPr>
        <xdr:cNvPr id="359" name="Obrázek 358" descr="PE100 BEND 44°.jpg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371475" y="524446500"/>
          <a:ext cx="1447800" cy="1447801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3875</xdr:row>
      <xdr:rowOff>9525</xdr:rowOff>
    </xdr:from>
    <xdr:to>
      <xdr:col>1</xdr:col>
      <xdr:colOff>809625</xdr:colOff>
      <xdr:row>3883</xdr:row>
      <xdr:rowOff>28575</xdr:rowOff>
    </xdr:to>
    <xdr:pic>
      <xdr:nvPicPr>
        <xdr:cNvPr id="361" name="Obrázek 360" descr="PE100 BEND 60°.jpg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381000" y="528466050"/>
          <a:ext cx="1543050" cy="154305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3898</xdr:row>
      <xdr:rowOff>9525</xdr:rowOff>
    </xdr:from>
    <xdr:to>
      <xdr:col>1</xdr:col>
      <xdr:colOff>790575</xdr:colOff>
      <xdr:row>3906</xdr:row>
      <xdr:rowOff>28575</xdr:rowOff>
    </xdr:to>
    <xdr:pic>
      <xdr:nvPicPr>
        <xdr:cNvPr id="362" name="Obrázek 361" descr="PE100 BEND 60°.jpg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361950" y="532847550"/>
          <a:ext cx="1543050" cy="154305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3918</xdr:row>
      <xdr:rowOff>180975</xdr:rowOff>
    </xdr:from>
    <xdr:to>
      <xdr:col>1</xdr:col>
      <xdr:colOff>800100</xdr:colOff>
      <xdr:row>3927</xdr:row>
      <xdr:rowOff>9526</xdr:rowOff>
    </xdr:to>
    <xdr:pic>
      <xdr:nvPicPr>
        <xdr:cNvPr id="363" name="Obrázek 362" descr="PE100 BEND 90°.jpg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371475" y="536829000"/>
          <a:ext cx="1543050" cy="1543051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3941</xdr:row>
      <xdr:rowOff>180975</xdr:rowOff>
    </xdr:from>
    <xdr:to>
      <xdr:col>1</xdr:col>
      <xdr:colOff>781050</xdr:colOff>
      <xdr:row>3950</xdr:row>
      <xdr:rowOff>9526</xdr:rowOff>
    </xdr:to>
    <xdr:pic>
      <xdr:nvPicPr>
        <xdr:cNvPr id="364" name="Obrázek 363" descr="PE100 BEND 90°.jpg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352425" y="541210500"/>
          <a:ext cx="1543050" cy="1543051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3963</xdr:row>
      <xdr:rowOff>549</xdr:rowOff>
    </xdr:from>
    <xdr:to>
      <xdr:col>1</xdr:col>
      <xdr:colOff>752475</xdr:colOff>
      <xdr:row>3972</xdr:row>
      <xdr:rowOff>20954</xdr:rowOff>
    </xdr:to>
    <xdr:pic>
      <xdr:nvPicPr>
        <xdr:cNvPr id="352" name="Picture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545221074"/>
          <a:ext cx="1647825" cy="173490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4045</xdr:row>
      <xdr:rowOff>171999</xdr:rowOff>
    </xdr:from>
    <xdr:to>
      <xdr:col>1</xdr:col>
      <xdr:colOff>723900</xdr:colOff>
      <xdr:row>4055</xdr:row>
      <xdr:rowOff>1904</xdr:rowOff>
    </xdr:to>
    <xdr:pic>
      <xdr:nvPicPr>
        <xdr:cNvPr id="357" name="Picture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561013524"/>
          <a:ext cx="1647825" cy="173490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4118</xdr:row>
      <xdr:rowOff>172615</xdr:rowOff>
    </xdr:from>
    <xdr:to>
      <xdr:col>1</xdr:col>
      <xdr:colOff>904874</xdr:colOff>
      <xdr:row>4127</xdr:row>
      <xdr:rowOff>157578</xdr:rowOff>
    </xdr:to>
    <xdr:pic>
      <xdr:nvPicPr>
        <xdr:cNvPr id="365" name="Picture 30" descr="25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/>
        <a:srcRect/>
        <a:stretch>
          <a:fillRect/>
        </a:stretch>
      </xdr:blipFill>
      <xdr:spPr bwMode="auto">
        <a:xfrm>
          <a:off x="295275" y="574920640"/>
          <a:ext cx="1724024" cy="169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4130</xdr:row>
      <xdr:rowOff>153565</xdr:rowOff>
    </xdr:from>
    <xdr:to>
      <xdr:col>1</xdr:col>
      <xdr:colOff>904874</xdr:colOff>
      <xdr:row>4139</xdr:row>
      <xdr:rowOff>138528</xdr:rowOff>
    </xdr:to>
    <xdr:pic>
      <xdr:nvPicPr>
        <xdr:cNvPr id="366" name="Picture 30" descr="25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/>
        <a:srcRect/>
        <a:stretch>
          <a:fillRect/>
        </a:stretch>
      </xdr:blipFill>
      <xdr:spPr bwMode="auto">
        <a:xfrm>
          <a:off x="295275" y="577187590"/>
          <a:ext cx="1724024" cy="169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304801</xdr:colOff>
      <xdr:row>4142</xdr:row>
      <xdr:rowOff>171450</xdr:rowOff>
    </xdr:from>
    <xdr:to>
      <xdr:col>1</xdr:col>
      <xdr:colOff>600076</xdr:colOff>
      <xdr:row>4150</xdr:row>
      <xdr:rowOff>76200</xdr:rowOff>
    </xdr:to>
    <xdr:pic>
      <xdr:nvPicPr>
        <xdr:cNvPr id="368" name="Picture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579491475"/>
          <a:ext cx="1409700" cy="1428750"/>
        </a:xfrm>
        <a:prstGeom prst="rect">
          <a:avLst/>
        </a:prstGeom>
      </xdr:spPr>
    </xdr:pic>
    <xdr:clientData/>
  </xdr:twoCellAnchor>
  <xdr:twoCellAnchor>
    <xdr:from>
      <xdr:col>0</xdr:col>
      <xdr:colOff>342901</xdr:colOff>
      <xdr:row>4163</xdr:row>
      <xdr:rowOff>0</xdr:rowOff>
    </xdr:from>
    <xdr:to>
      <xdr:col>1</xdr:col>
      <xdr:colOff>638176</xdr:colOff>
      <xdr:row>4170</xdr:row>
      <xdr:rowOff>95250</xdr:rowOff>
    </xdr:to>
    <xdr:pic>
      <xdr:nvPicPr>
        <xdr:cNvPr id="369" name="Picture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583320525"/>
          <a:ext cx="1409700" cy="142875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4180</xdr:row>
      <xdr:rowOff>190499</xdr:rowOff>
    </xdr:from>
    <xdr:to>
      <xdr:col>1</xdr:col>
      <xdr:colOff>809625</xdr:colOff>
      <xdr:row>4189</xdr:row>
      <xdr:rowOff>47624</xdr:rowOff>
    </xdr:to>
    <xdr:pic>
      <xdr:nvPicPr>
        <xdr:cNvPr id="371" name="Picture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586749524"/>
          <a:ext cx="1647825" cy="1571625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4240</xdr:row>
      <xdr:rowOff>9524</xdr:rowOff>
    </xdr:from>
    <xdr:to>
      <xdr:col>1</xdr:col>
      <xdr:colOff>790575</xdr:colOff>
      <xdr:row>4248</xdr:row>
      <xdr:rowOff>57149</xdr:rowOff>
    </xdr:to>
    <xdr:pic>
      <xdr:nvPicPr>
        <xdr:cNvPr id="372" name="Picture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597998549"/>
          <a:ext cx="1647825" cy="1571625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4294</xdr:row>
      <xdr:rowOff>3786</xdr:rowOff>
    </xdr:from>
    <xdr:to>
      <xdr:col>1</xdr:col>
      <xdr:colOff>733425</xdr:colOff>
      <xdr:row>4302</xdr:row>
      <xdr:rowOff>19049</xdr:rowOff>
    </xdr:to>
    <xdr:pic>
      <xdr:nvPicPr>
        <xdr:cNvPr id="373" name="Picture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608279811"/>
          <a:ext cx="1533525" cy="1539263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4308</xdr:row>
      <xdr:rowOff>13311</xdr:rowOff>
    </xdr:from>
    <xdr:to>
      <xdr:col>1</xdr:col>
      <xdr:colOff>752475</xdr:colOff>
      <xdr:row>4316</xdr:row>
      <xdr:rowOff>28574</xdr:rowOff>
    </xdr:to>
    <xdr:pic>
      <xdr:nvPicPr>
        <xdr:cNvPr id="374" name="Picture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610956336"/>
          <a:ext cx="1533525" cy="1539263"/>
        </a:xfrm>
        <a:prstGeom prst="rect">
          <a:avLst/>
        </a:prstGeom>
      </xdr:spPr>
    </xdr:pic>
    <xdr:clientData/>
  </xdr:twoCellAnchor>
  <xdr:twoCellAnchor>
    <xdr:from>
      <xdr:col>0</xdr:col>
      <xdr:colOff>342901</xdr:colOff>
      <xdr:row>4322</xdr:row>
      <xdr:rowOff>171450</xdr:rowOff>
    </xdr:from>
    <xdr:to>
      <xdr:col>1</xdr:col>
      <xdr:colOff>676276</xdr:colOff>
      <xdr:row>4330</xdr:row>
      <xdr:rowOff>57150</xdr:rowOff>
    </xdr:to>
    <xdr:pic>
      <xdr:nvPicPr>
        <xdr:cNvPr id="376" name="Picture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613781475"/>
          <a:ext cx="1447800" cy="1409700"/>
        </a:xfrm>
        <a:prstGeom prst="rect">
          <a:avLst/>
        </a:prstGeom>
      </xdr:spPr>
    </xdr:pic>
    <xdr:clientData/>
  </xdr:twoCellAnchor>
  <xdr:twoCellAnchor>
    <xdr:from>
      <xdr:col>0</xdr:col>
      <xdr:colOff>342901</xdr:colOff>
      <xdr:row>4341</xdr:row>
      <xdr:rowOff>180975</xdr:rowOff>
    </xdr:from>
    <xdr:to>
      <xdr:col>1</xdr:col>
      <xdr:colOff>676276</xdr:colOff>
      <xdr:row>4349</xdr:row>
      <xdr:rowOff>66675</xdr:rowOff>
    </xdr:to>
    <xdr:pic>
      <xdr:nvPicPr>
        <xdr:cNvPr id="377" name="Picture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617410500"/>
          <a:ext cx="1447800" cy="140970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4354</xdr:row>
      <xdr:rowOff>13597</xdr:rowOff>
    </xdr:from>
    <xdr:to>
      <xdr:col>1</xdr:col>
      <xdr:colOff>676275</xdr:colOff>
      <xdr:row>4361</xdr:row>
      <xdr:rowOff>142875</xdr:rowOff>
    </xdr:to>
    <xdr:pic>
      <xdr:nvPicPr>
        <xdr:cNvPr id="379" name="Pictur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619719622"/>
          <a:ext cx="1457325" cy="1462778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4365</xdr:row>
      <xdr:rowOff>9525</xdr:rowOff>
    </xdr:from>
    <xdr:to>
      <xdr:col>1</xdr:col>
      <xdr:colOff>737411</xdr:colOff>
      <xdr:row>4372</xdr:row>
      <xdr:rowOff>161925</xdr:rowOff>
    </xdr:to>
    <xdr:pic>
      <xdr:nvPicPr>
        <xdr:cNvPr id="381" name="Pictur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621811050"/>
          <a:ext cx="1480361" cy="14859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4375</xdr:row>
      <xdr:rowOff>180975</xdr:rowOff>
    </xdr:from>
    <xdr:to>
      <xdr:col>1</xdr:col>
      <xdr:colOff>853367</xdr:colOff>
      <xdr:row>4380</xdr:row>
      <xdr:rowOff>81067</xdr:rowOff>
    </xdr:to>
    <xdr:pic>
      <xdr:nvPicPr>
        <xdr:cNvPr id="383" name="1 Imagen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623887500"/>
          <a:ext cx="1777292" cy="852592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4393</xdr:row>
      <xdr:rowOff>9525</xdr:rowOff>
    </xdr:from>
    <xdr:to>
      <xdr:col>1</xdr:col>
      <xdr:colOff>667746</xdr:colOff>
      <xdr:row>4396</xdr:row>
      <xdr:rowOff>131606</xdr:rowOff>
    </xdr:to>
    <xdr:pic>
      <xdr:nvPicPr>
        <xdr:cNvPr id="385" name="2 Imagen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627145050"/>
          <a:ext cx="1401171" cy="693581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4402</xdr:row>
      <xdr:rowOff>114300</xdr:rowOff>
    </xdr:from>
    <xdr:to>
      <xdr:col>1</xdr:col>
      <xdr:colOff>671718</xdr:colOff>
      <xdr:row>4406</xdr:row>
      <xdr:rowOff>146331</xdr:rowOff>
    </xdr:to>
    <xdr:pic>
      <xdr:nvPicPr>
        <xdr:cNvPr id="387" name="17 Imagen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628964325"/>
          <a:ext cx="1376568" cy="794031"/>
        </a:xfrm>
        <a:prstGeom prst="rect">
          <a:avLst/>
        </a:prstGeom>
      </xdr:spPr>
    </xdr:pic>
    <xdr:clientData/>
  </xdr:twoCellAnchor>
  <xdr:twoCellAnchor>
    <xdr:from>
      <xdr:col>0</xdr:col>
      <xdr:colOff>342901</xdr:colOff>
      <xdr:row>4410</xdr:row>
      <xdr:rowOff>19050</xdr:rowOff>
    </xdr:from>
    <xdr:to>
      <xdr:col>1</xdr:col>
      <xdr:colOff>790576</xdr:colOff>
      <xdr:row>4417</xdr:row>
      <xdr:rowOff>152400</xdr:rowOff>
    </xdr:to>
    <xdr:pic>
      <xdr:nvPicPr>
        <xdr:cNvPr id="388" name="Pictur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1" y="630393075"/>
          <a:ext cx="1562100" cy="1466850"/>
        </a:xfrm>
        <a:prstGeom prst="rect">
          <a:avLst/>
        </a:prstGeom>
      </xdr:spPr>
    </xdr:pic>
    <xdr:clientData/>
  </xdr:twoCellAnchor>
  <xdr:twoCellAnchor>
    <xdr:from>
      <xdr:col>0</xdr:col>
      <xdr:colOff>95251</xdr:colOff>
      <xdr:row>4425</xdr:row>
      <xdr:rowOff>38100</xdr:rowOff>
    </xdr:from>
    <xdr:to>
      <xdr:col>1</xdr:col>
      <xdr:colOff>1047750</xdr:colOff>
      <xdr:row>4430</xdr:row>
      <xdr:rowOff>152004</xdr:rowOff>
    </xdr:to>
    <xdr:grpSp>
      <xdr:nvGrpSpPr>
        <xdr:cNvPr id="87" name="Skupina 86"/>
        <xdr:cNvGrpSpPr/>
      </xdr:nvGrpSpPr>
      <xdr:grpSpPr>
        <a:xfrm>
          <a:off x="95251" y="810211740"/>
          <a:ext cx="2095499" cy="1028304"/>
          <a:chOff x="95251" y="633269625"/>
          <a:chExt cx="2066924" cy="1066404"/>
        </a:xfrm>
      </xdr:grpSpPr>
      <xdr:pic>
        <xdr:nvPicPr>
          <xdr:cNvPr id="86" name="Obrázek 85"/>
          <xdr:cNvPicPr>
            <a:picLocks noChangeAspect="1"/>
          </xdr:cNvPicPr>
        </xdr:nvPicPr>
        <xdr:blipFill>
          <a:blip xmlns:r="http://schemas.openxmlformats.org/officeDocument/2006/relationships" r:embed="rId24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4853" y="633269625"/>
            <a:ext cx="1727322" cy="833388"/>
          </a:xfrm>
          <a:prstGeom prst="rect">
            <a:avLst/>
          </a:prstGeom>
        </xdr:spPr>
      </xdr:pic>
      <xdr:pic>
        <xdr:nvPicPr>
          <xdr:cNvPr id="512" name="Obrázek 511"/>
          <xdr:cNvPicPr>
            <a:picLocks noChangeAspect="1"/>
          </xdr:cNvPicPr>
        </xdr:nvPicPr>
        <xdr:blipFill>
          <a:blip xmlns:r="http://schemas.openxmlformats.org/officeDocument/2006/relationships" r:embed="rId24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1" y="633651035"/>
            <a:ext cx="876299" cy="68499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142876</xdr:colOff>
      <xdr:row>3501</xdr:row>
      <xdr:rowOff>104775</xdr:rowOff>
    </xdr:from>
    <xdr:to>
      <xdr:col>1</xdr:col>
      <xdr:colOff>1019175</xdr:colOff>
      <xdr:row>3506</xdr:row>
      <xdr:rowOff>104775</xdr:rowOff>
    </xdr:to>
    <xdr:grpSp>
      <xdr:nvGrpSpPr>
        <xdr:cNvPr id="390" name="Skupina 389"/>
        <xdr:cNvGrpSpPr/>
      </xdr:nvGrpSpPr>
      <xdr:grpSpPr>
        <a:xfrm>
          <a:off x="142876" y="641274435"/>
          <a:ext cx="2019299" cy="914400"/>
          <a:chOff x="95251" y="633269625"/>
          <a:chExt cx="2066924" cy="1066404"/>
        </a:xfrm>
      </xdr:grpSpPr>
      <xdr:pic>
        <xdr:nvPicPr>
          <xdr:cNvPr id="391" name="Obrázek 390"/>
          <xdr:cNvPicPr>
            <a:picLocks noChangeAspect="1"/>
          </xdr:cNvPicPr>
        </xdr:nvPicPr>
        <xdr:blipFill>
          <a:blip xmlns:r="http://schemas.openxmlformats.org/officeDocument/2006/relationships" r:embed="rId24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4853" y="633269625"/>
            <a:ext cx="1727322" cy="833388"/>
          </a:xfrm>
          <a:prstGeom prst="rect">
            <a:avLst/>
          </a:prstGeom>
        </xdr:spPr>
      </xdr:pic>
      <xdr:pic>
        <xdr:nvPicPr>
          <xdr:cNvPr id="392" name="Obrázek 391"/>
          <xdr:cNvPicPr>
            <a:picLocks noChangeAspect="1"/>
          </xdr:cNvPicPr>
        </xdr:nvPicPr>
        <xdr:blipFill>
          <a:blip xmlns:r="http://schemas.openxmlformats.org/officeDocument/2006/relationships" r:embed="rId24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1" y="633651035"/>
            <a:ext cx="876299" cy="68499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114300</xdr:colOff>
      <xdr:row>4435</xdr:row>
      <xdr:rowOff>57150</xdr:rowOff>
    </xdr:from>
    <xdr:to>
      <xdr:col>0</xdr:col>
      <xdr:colOff>904875</xdr:colOff>
      <xdr:row>4439</xdr:row>
      <xdr:rowOff>88683</xdr:rowOff>
    </xdr:to>
    <xdr:pic>
      <xdr:nvPicPr>
        <xdr:cNvPr id="375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635222250"/>
          <a:ext cx="790575" cy="793533"/>
        </a:xfrm>
        <a:prstGeom prst="rect">
          <a:avLst/>
        </a:prstGeom>
      </xdr:spPr>
    </xdr:pic>
    <xdr:clientData/>
  </xdr:twoCellAnchor>
  <xdr:twoCellAnchor>
    <xdr:from>
      <xdr:col>0</xdr:col>
      <xdr:colOff>1066800</xdr:colOff>
      <xdr:row>4435</xdr:row>
      <xdr:rowOff>0</xdr:rowOff>
    </xdr:from>
    <xdr:to>
      <xdr:col>1</xdr:col>
      <xdr:colOff>1009650</xdr:colOff>
      <xdr:row>4440</xdr:row>
      <xdr:rowOff>108731</xdr:rowOff>
    </xdr:to>
    <xdr:pic>
      <xdr:nvPicPr>
        <xdr:cNvPr id="380" name="Picture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635165100"/>
          <a:ext cx="1057275" cy="1061231"/>
        </a:xfrm>
        <a:prstGeom prst="rect">
          <a:avLst/>
        </a:prstGeom>
      </xdr:spPr>
    </xdr:pic>
    <xdr:clientData/>
  </xdr:twoCellAnchor>
  <xdr:twoCellAnchor>
    <xdr:from>
      <xdr:col>0</xdr:col>
      <xdr:colOff>504826</xdr:colOff>
      <xdr:row>4442</xdr:row>
      <xdr:rowOff>9525</xdr:rowOff>
    </xdr:from>
    <xdr:to>
      <xdr:col>1</xdr:col>
      <xdr:colOff>323850</xdr:colOff>
      <xdr:row>4446</xdr:row>
      <xdr:rowOff>184466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6" y="636508125"/>
          <a:ext cx="933449" cy="936941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4448</xdr:row>
      <xdr:rowOff>28575</xdr:rowOff>
    </xdr:from>
    <xdr:to>
      <xdr:col>1</xdr:col>
      <xdr:colOff>581025</xdr:colOff>
      <xdr:row>4453</xdr:row>
      <xdr:rowOff>161925</xdr:rowOff>
    </xdr:to>
    <xdr:pic>
      <xdr:nvPicPr>
        <xdr:cNvPr id="386" name="Picture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637670175"/>
          <a:ext cx="1304925" cy="1085850"/>
        </a:xfrm>
        <a:prstGeom prst="rect">
          <a:avLst/>
        </a:prstGeom>
      </xdr:spPr>
    </xdr:pic>
    <xdr:clientData/>
  </xdr:twoCellAnchor>
  <xdr:twoCellAnchor>
    <xdr:from>
      <xdr:col>0</xdr:col>
      <xdr:colOff>533401</xdr:colOff>
      <xdr:row>4455</xdr:row>
      <xdr:rowOff>76200</xdr:rowOff>
    </xdr:from>
    <xdr:to>
      <xdr:col>1</xdr:col>
      <xdr:colOff>428626</xdr:colOff>
      <xdr:row>4460</xdr:row>
      <xdr:rowOff>137128</xdr:rowOff>
    </xdr:to>
    <xdr:pic>
      <xdr:nvPicPr>
        <xdr:cNvPr id="389" name="Picture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1" y="639051300"/>
          <a:ext cx="1009650" cy="1013428"/>
        </a:xfrm>
        <a:prstGeom prst="rect">
          <a:avLst/>
        </a:prstGeom>
      </xdr:spPr>
    </xdr:pic>
    <xdr:clientData/>
  </xdr:twoCellAnchor>
  <xdr:twoCellAnchor>
    <xdr:from>
      <xdr:col>0</xdr:col>
      <xdr:colOff>581026</xdr:colOff>
      <xdr:row>4462</xdr:row>
      <xdr:rowOff>53514</xdr:rowOff>
    </xdr:from>
    <xdr:to>
      <xdr:col>1</xdr:col>
      <xdr:colOff>438151</xdr:colOff>
      <xdr:row>4467</xdr:row>
      <xdr:rowOff>76199</xdr:rowOff>
    </xdr:to>
    <xdr:pic>
      <xdr:nvPicPr>
        <xdr:cNvPr id="394" name="Picture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6" y="640362114"/>
          <a:ext cx="971550" cy="975185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4469</xdr:row>
      <xdr:rowOff>76200</xdr:rowOff>
    </xdr:from>
    <xdr:to>
      <xdr:col>1</xdr:col>
      <xdr:colOff>485775</xdr:colOff>
      <xdr:row>4475</xdr:row>
      <xdr:rowOff>28574</xdr:rowOff>
    </xdr:to>
    <xdr:pic>
      <xdr:nvPicPr>
        <xdr:cNvPr id="396" name="Picture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641718300"/>
          <a:ext cx="1114425" cy="1095374"/>
        </a:xfrm>
        <a:prstGeom prst="rect">
          <a:avLst/>
        </a:prstGeom>
      </xdr:spPr>
    </xdr:pic>
    <xdr:clientData/>
  </xdr:twoCellAnchor>
  <xdr:twoCellAnchor>
    <xdr:from>
      <xdr:col>0</xdr:col>
      <xdr:colOff>466726</xdr:colOff>
      <xdr:row>4648</xdr:row>
      <xdr:rowOff>171451</xdr:rowOff>
    </xdr:from>
    <xdr:to>
      <xdr:col>1</xdr:col>
      <xdr:colOff>514351</xdr:colOff>
      <xdr:row>4652</xdr:row>
      <xdr:rowOff>175011</xdr:rowOff>
    </xdr:to>
    <xdr:pic>
      <xdr:nvPicPr>
        <xdr:cNvPr id="403" name="Obrázek 402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BEBA8EAE-BF5A-486C-A8C5-ECC9F3942E4B}">
              <a14:imgProps xmlns:a14="http://schemas.microsoft.com/office/drawing/2010/main">
                <a14:imgLayer r:embed="rId257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6" y="787117426"/>
          <a:ext cx="1162050" cy="765560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4655</xdr:row>
      <xdr:rowOff>76200</xdr:rowOff>
    </xdr:from>
    <xdr:to>
      <xdr:col>1</xdr:col>
      <xdr:colOff>542839</xdr:colOff>
      <xdr:row>4660</xdr:row>
      <xdr:rowOff>90490</xdr:rowOff>
    </xdr:to>
    <xdr:pic>
      <xdr:nvPicPr>
        <xdr:cNvPr id="406" name="Obrázek 405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BEBA8EAE-BF5A-486C-A8C5-ECC9F3942E4B}">
              <a14:imgProps xmlns:a14="http://schemas.microsoft.com/office/drawing/2010/main">
                <a14:imgLayer r:embed="rId259">
                  <a14:imgEffect>
                    <a14:sharpenSoften amount="500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825" y="677179875"/>
          <a:ext cx="1152439" cy="966790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5110</xdr:row>
      <xdr:rowOff>38100</xdr:rowOff>
    </xdr:from>
    <xdr:to>
      <xdr:col>0</xdr:col>
      <xdr:colOff>1096937</xdr:colOff>
      <xdr:row>5114</xdr:row>
      <xdr:rowOff>133350</xdr:rowOff>
    </xdr:to>
    <xdr:pic>
      <xdr:nvPicPr>
        <xdr:cNvPr id="82" name="Obrázek 81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1" y="820407300"/>
          <a:ext cx="1058836" cy="85725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5110</xdr:row>
      <xdr:rowOff>57151</xdr:rowOff>
    </xdr:from>
    <xdr:to>
      <xdr:col>1</xdr:col>
      <xdr:colOff>1095375</xdr:colOff>
      <xdr:row>5114</xdr:row>
      <xdr:rowOff>144979</xdr:rowOff>
    </xdr:to>
    <xdr:pic>
      <xdr:nvPicPr>
        <xdr:cNvPr id="90" name="Obrázek 89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1576" y="764333626"/>
          <a:ext cx="1038224" cy="849828"/>
        </a:xfrm>
        <a:prstGeom prst="rect">
          <a:avLst/>
        </a:prstGeom>
      </xdr:spPr>
    </xdr:pic>
    <xdr:clientData/>
  </xdr:twoCellAnchor>
  <xdr:twoCellAnchor>
    <xdr:from>
      <xdr:col>0</xdr:col>
      <xdr:colOff>28576</xdr:colOff>
      <xdr:row>5089</xdr:row>
      <xdr:rowOff>19050</xdr:rowOff>
    </xdr:from>
    <xdr:to>
      <xdr:col>1</xdr:col>
      <xdr:colOff>19051</xdr:colOff>
      <xdr:row>5095</xdr:row>
      <xdr:rowOff>2509</xdr:rowOff>
    </xdr:to>
    <xdr:pic>
      <xdr:nvPicPr>
        <xdr:cNvPr id="93" name="Obrázek 92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28576" y="816387750"/>
          <a:ext cx="1104900" cy="1126459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5089</xdr:row>
      <xdr:rowOff>9525</xdr:rowOff>
    </xdr:from>
    <xdr:to>
      <xdr:col>2</xdr:col>
      <xdr:colOff>0</xdr:colOff>
      <xdr:row>5094</xdr:row>
      <xdr:rowOff>187984</xdr:rowOff>
    </xdr:to>
    <xdr:pic>
      <xdr:nvPicPr>
        <xdr:cNvPr id="95" name="Obrázek 94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123950" y="760285500"/>
          <a:ext cx="1104900" cy="1130959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5103</xdr:row>
      <xdr:rowOff>9525</xdr:rowOff>
    </xdr:from>
    <xdr:to>
      <xdr:col>1</xdr:col>
      <xdr:colOff>19050</xdr:colOff>
      <xdr:row>5108</xdr:row>
      <xdr:rowOff>173465</xdr:rowOff>
    </xdr:to>
    <xdr:pic>
      <xdr:nvPicPr>
        <xdr:cNvPr id="106" name="Obrázek 105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38100" y="819045225"/>
          <a:ext cx="1095375" cy="1116440"/>
        </a:xfrm>
        <a:prstGeom prst="rect">
          <a:avLst/>
        </a:prstGeom>
      </xdr:spPr>
    </xdr:pic>
    <xdr:clientData/>
  </xdr:twoCellAnchor>
  <xdr:twoCellAnchor>
    <xdr:from>
      <xdr:col>1</xdr:col>
      <xdr:colOff>9526</xdr:colOff>
      <xdr:row>5103</xdr:row>
      <xdr:rowOff>20194</xdr:rowOff>
    </xdr:from>
    <xdr:to>
      <xdr:col>1</xdr:col>
      <xdr:colOff>1095376</xdr:colOff>
      <xdr:row>5108</xdr:row>
      <xdr:rowOff>180028</xdr:rowOff>
    </xdr:to>
    <xdr:pic>
      <xdr:nvPicPr>
        <xdr:cNvPr id="108" name="Obrázek 10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123951" y="762963169"/>
          <a:ext cx="1085850" cy="1112334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5096</xdr:row>
      <xdr:rowOff>9525</xdr:rowOff>
    </xdr:from>
    <xdr:to>
      <xdr:col>0</xdr:col>
      <xdr:colOff>1066800</xdr:colOff>
      <xdr:row>5101</xdr:row>
      <xdr:rowOff>187095</xdr:rowOff>
    </xdr:to>
    <xdr:pic>
      <xdr:nvPicPr>
        <xdr:cNvPr id="110" name="Obrázek 10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47625" y="761619000"/>
          <a:ext cx="1019175" cy="1130070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5096</xdr:row>
      <xdr:rowOff>9525</xdr:rowOff>
    </xdr:from>
    <xdr:to>
      <xdr:col>1</xdr:col>
      <xdr:colOff>1076326</xdr:colOff>
      <xdr:row>5101</xdr:row>
      <xdr:rowOff>190306</xdr:rowOff>
    </xdr:to>
    <xdr:pic>
      <xdr:nvPicPr>
        <xdr:cNvPr id="112" name="Obrázek 11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143001" y="761619000"/>
          <a:ext cx="1047750" cy="1133281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5117</xdr:row>
      <xdr:rowOff>66675</xdr:rowOff>
    </xdr:from>
    <xdr:to>
      <xdr:col>1</xdr:col>
      <xdr:colOff>30180</xdr:colOff>
      <xdr:row>5121</xdr:row>
      <xdr:rowOff>113836</xdr:rowOff>
    </xdr:to>
    <xdr:pic>
      <xdr:nvPicPr>
        <xdr:cNvPr id="114" name="Obrázek 113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821769375"/>
          <a:ext cx="1116030" cy="809161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5117</xdr:row>
      <xdr:rowOff>111597</xdr:rowOff>
    </xdr:from>
    <xdr:to>
      <xdr:col>1</xdr:col>
      <xdr:colOff>1104901</xdr:colOff>
      <xdr:row>5121</xdr:row>
      <xdr:rowOff>142426</xdr:rowOff>
    </xdr:to>
    <xdr:pic>
      <xdr:nvPicPr>
        <xdr:cNvPr id="120" name="Obrázek 119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426" y="765721572"/>
          <a:ext cx="1104900" cy="7928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5134</xdr:row>
      <xdr:rowOff>0</xdr:rowOff>
    </xdr:from>
    <xdr:to>
      <xdr:col>0</xdr:col>
      <xdr:colOff>304800</xdr:colOff>
      <xdr:row>5135</xdr:row>
      <xdr:rowOff>114300</xdr:rowOff>
    </xdr:to>
    <xdr:sp macro="" textlink="">
      <xdr:nvSpPr>
        <xdr:cNvPr id="2050" name="AutoShape 2" descr="Kanálová šachta MM 300X300"/>
        <xdr:cNvSpPr>
          <a:spLocks noChangeAspect="1" noChangeArrowheads="1"/>
        </xdr:cNvSpPr>
      </xdr:nvSpPr>
      <xdr:spPr bwMode="auto">
        <a:xfrm>
          <a:off x="0" y="7688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523876</xdr:colOff>
      <xdr:row>5131</xdr:row>
      <xdr:rowOff>38158</xdr:rowOff>
    </xdr:from>
    <xdr:to>
      <xdr:col>1</xdr:col>
      <xdr:colOff>381001</xdr:colOff>
      <xdr:row>5136</xdr:row>
      <xdr:rowOff>142432</xdr:rowOff>
    </xdr:to>
    <xdr:pic>
      <xdr:nvPicPr>
        <xdr:cNvPr id="122" name="Obrázek 121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6" y="768315133"/>
          <a:ext cx="971550" cy="1056774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5138</xdr:row>
      <xdr:rowOff>38099</xdr:rowOff>
    </xdr:from>
    <xdr:to>
      <xdr:col>1</xdr:col>
      <xdr:colOff>476250</xdr:colOff>
      <xdr:row>5143</xdr:row>
      <xdr:rowOff>155500</xdr:rowOff>
    </xdr:to>
    <xdr:pic>
      <xdr:nvPicPr>
        <xdr:cNvPr id="124" name="Obrázek 123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769648574"/>
          <a:ext cx="1066800" cy="1069901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5145</xdr:row>
      <xdr:rowOff>19050</xdr:rowOff>
    </xdr:from>
    <xdr:to>
      <xdr:col>1</xdr:col>
      <xdr:colOff>342900</xdr:colOff>
      <xdr:row>5151</xdr:row>
      <xdr:rowOff>0</xdr:rowOff>
    </xdr:to>
    <xdr:pic>
      <xdr:nvPicPr>
        <xdr:cNvPr id="126" name="Obrázek 125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850" y="770963025"/>
          <a:ext cx="752475" cy="1125261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5153</xdr:row>
      <xdr:rowOff>9525</xdr:rowOff>
    </xdr:from>
    <xdr:to>
      <xdr:col>1</xdr:col>
      <xdr:colOff>571500</xdr:colOff>
      <xdr:row>5157</xdr:row>
      <xdr:rowOff>176530</xdr:rowOff>
    </xdr:to>
    <xdr:pic>
      <xdr:nvPicPr>
        <xdr:cNvPr id="140" name="Obrázek 139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419100" y="773620500"/>
          <a:ext cx="1266825" cy="929005"/>
        </a:xfrm>
        <a:prstGeom prst="rect">
          <a:avLst/>
        </a:prstGeom>
      </xdr:spPr>
    </xdr:pic>
    <xdr:clientData/>
  </xdr:twoCellAnchor>
  <xdr:twoCellAnchor>
    <xdr:from>
      <xdr:col>0</xdr:col>
      <xdr:colOff>428626</xdr:colOff>
      <xdr:row>5160</xdr:row>
      <xdr:rowOff>95250</xdr:rowOff>
    </xdr:from>
    <xdr:to>
      <xdr:col>1</xdr:col>
      <xdr:colOff>666751</xdr:colOff>
      <xdr:row>5165</xdr:row>
      <xdr:rowOff>62246</xdr:rowOff>
    </xdr:to>
    <xdr:pic>
      <xdr:nvPicPr>
        <xdr:cNvPr id="144" name="Obrázek 143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428626" y="776373225"/>
          <a:ext cx="1352550" cy="91949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5167</xdr:row>
      <xdr:rowOff>66675</xdr:rowOff>
    </xdr:from>
    <xdr:to>
      <xdr:col>1</xdr:col>
      <xdr:colOff>708596</xdr:colOff>
      <xdr:row>5172</xdr:row>
      <xdr:rowOff>133143</xdr:rowOff>
    </xdr:to>
    <xdr:pic>
      <xdr:nvPicPr>
        <xdr:cNvPr id="145" name="Obrázek 14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323850" y="777678150"/>
          <a:ext cx="1499171" cy="1018968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5174</xdr:row>
      <xdr:rowOff>95250</xdr:rowOff>
    </xdr:from>
    <xdr:to>
      <xdr:col>1</xdr:col>
      <xdr:colOff>752475</xdr:colOff>
      <xdr:row>5179</xdr:row>
      <xdr:rowOff>179810</xdr:rowOff>
    </xdr:to>
    <xdr:pic>
      <xdr:nvPicPr>
        <xdr:cNvPr id="151" name="Obrázek 150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333375" y="779040225"/>
          <a:ext cx="1533525" cy="1037060"/>
        </a:xfrm>
        <a:prstGeom prst="rect">
          <a:avLst/>
        </a:prstGeom>
      </xdr:spPr>
    </xdr:pic>
    <xdr:clientData/>
  </xdr:twoCellAnchor>
  <xdr:twoCellAnchor>
    <xdr:from>
      <xdr:col>0</xdr:col>
      <xdr:colOff>638176</xdr:colOff>
      <xdr:row>5181</xdr:row>
      <xdr:rowOff>31424</xdr:rowOff>
    </xdr:from>
    <xdr:to>
      <xdr:col>1</xdr:col>
      <xdr:colOff>419100</xdr:colOff>
      <xdr:row>5186</xdr:row>
      <xdr:rowOff>171053</xdr:rowOff>
    </xdr:to>
    <xdr:pic>
      <xdr:nvPicPr>
        <xdr:cNvPr id="153" name="Obrázek 152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6" y="780309899"/>
          <a:ext cx="895349" cy="1092129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5188</xdr:row>
      <xdr:rowOff>93477</xdr:rowOff>
    </xdr:from>
    <xdr:to>
      <xdr:col>1</xdr:col>
      <xdr:colOff>619125</xdr:colOff>
      <xdr:row>5193</xdr:row>
      <xdr:rowOff>104395</xdr:rowOff>
    </xdr:to>
    <xdr:pic>
      <xdr:nvPicPr>
        <xdr:cNvPr id="155" name="Obrázek 154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781705452"/>
          <a:ext cx="1238250" cy="963418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5195</xdr:row>
      <xdr:rowOff>104775</xdr:rowOff>
    </xdr:from>
    <xdr:to>
      <xdr:col>1</xdr:col>
      <xdr:colOff>565619</xdr:colOff>
      <xdr:row>5200</xdr:row>
      <xdr:rowOff>142619</xdr:rowOff>
    </xdr:to>
    <xdr:pic>
      <xdr:nvPicPr>
        <xdr:cNvPr id="157" name="Obrázek 156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523875" y="783050250"/>
          <a:ext cx="1156169" cy="990344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5202</xdr:row>
      <xdr:rowOff>73187</xdr:rowOff>
    </xdr:from>
    <xdr:to>
      <xdr:col>1</xdr:col>
      <xdr:colOff>400050</xdr:colOff>
      <xdr:row>5207</xdr:row>
      <xdr:rowOff>113907</xdr:rowOff>
    </xdr:to>
    <xdr:pic>
      <xdr:nvPicPr>
        <xdr:cNvPr id="158" name="Obrázek 157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850" y="784352162"/>
          <a:ext cx="809625" cy="993220"/>
        </a:xfrm>
        <a:prstGeom prst="rect">
          <a:avLst/>
        </a:prstGeom>
      </xdr:spPr>
    </xdr:pic>
    <xdr:clientData/>
  </xdr:twoCellAnchor>
  <xdr:twoCellAnchor>
    <xdr:from>
      <xdr:col>0</xdr:col>
      <xdr:colOff>676275</xdr:colOff>
      <xdr:row>5209</xdr:row>
      <xdr:rowOff>28576</xdr:rowOff>
    </xdr:from>
    <xdr:to>
      <xdr:col>1</xdr:col>
      <xdr:colOff>409575</xdr:colOff>
      <xdr:row>5214</xdr:row>
      <xdr:rowOff>173708</xdr:rowOff>
    </xdr:to>
    <xdr:pic>
      <xdr:nvPicPr>
        <xdr:cNvPr id="160" name="Obrázek 15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676275" y="785641051"/>
          <a:ext cx="847725" cy="1097632"/>
        </a:xfrm>
        <a:prstGeom prst="rect">
          <a:avLst/>
        </a:prstGeom>
      </xdr:spPr>
    </xdr:pic>
    <xdr:clientData/>
  </xdr:twoCellAnchor>
  <xdr:twoCellAnchor>
    <xdr:from>
      <xdr:col>0</xdr:col>
      <xdr:colOff>628651</xdr:colOff>
      <xdr:row>5216</xdr:row>
      <xdr:rowOff>30469</xdr:rowOff>
    </xdr:from>
    <xdr:to>
      <xdr:col>1</xdr:col>
      <xdr:colOff>409576</xdr:colOff>
      <xdr:row>5221</xdr:row>
      <xdr:rowOff>171186</xdr:rowOff>
    </xdr:to>
    <xdr:pic>
      <xdr:nvPicPr>
        <xdr:cNvPr id="162" name="Obrázek 161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628651" y="786976444"/>
          <a:ext cx="895350" cy="1093217"/>
        </a:xfrm>
        <a:prstGeom prst="rect">
          <a:avLst/>
        </a:prstGeom>
      </xdr:spPr>
    </xdr:pic>
    <xdr:clientData/>
  </xdr:twoCellAnchor>
  <xdr:twoCellAnchor>
    <xdr:from>
      <xdr:col>0</xdr:col>
      <xdr:colOff>574080</xdr:colOff>
      <xdr:row>5223</xdr:row>
      <xdr:rowOff>142875</xdr:rowOff>
    </xdr:from>
    <xdr:to>
      <xdr:col>1</xdr:col>
      <xdr:colOff>428626</xdr:colOff>
      <xdr:row>5230</xdr:row>
      <xdr:rowOff>28575</xdr:rowOff>
    </xdr:to>
    <xdr:pic>
      <xdr:nvPicPr>
        <xdr:cNvPr id="164" name="Obrázek 163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574080" y="788422350"/>
          <a:ext cx="968971" cy="1219200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5236</xdr:row>
      <xdr:rowOff>142605</xdr:rowOff>
    </xdr:from>
    <xdr:to>
      <xdr:col>1</xdr:col>
      <xdr:colOff>428625</xdr:colOff>
      <xdr:row>5242</xdr:row>
      <xdr:rowOff>157050</xdr:rowOff>
    </xdr:to>
    <xdr:pic>
      <xdr:nvPicPr>
        <xdr:cNvPr id="166" name="Obrázek 165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619125" y="790898580"/>
          <a:ext cx="923925" cy="1157445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5249</xdr:row>
      <xdr:rowOff>123824</xdr:rowOff>
    </xdr:from>
    <xdr:to>
      <xdr:col>1</xdr:col>
      <xdr:colOff>657224</xdr:colOff>
      <xdr:row>5256</xdr:row>
      <xdr:rowOff>111995</xdr:rowOff>
    </xdr:to>
    <xdr:pic>
      <xdr:nvPicPr>
        <xdr:cNvPr id="168" name="Obrázek 167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457200" y="793356299"/>
          <a:ext cx="1314449" cy="1321671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5280</xdr:row>
      <xdr:rowOff>76200</xdr:rowOff>
    </xdr:from>
    <xdr:to>
      <xdr:col>1</xdr:col>
      <xdr:colOff>542925</xdr:colOff>
      <xdr:row>5285</xdr:row>
      <xdr:rowOff>135814</xdr:rowOff>
    </xdr:to>
    <xdr:pic>
      <xdr:nvPicPr>
        <xdr:cNvPr id="170" name="Obrázek 16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533400" y="798852225"/>
          <a:ext cx="1123950" cy="1012114"/>
        </a:xfrm>
        <a:prstGeom prst="rect">
          <a:avLst/>
        </a:prstGeom>
      </xdr:spPr>
    </xdr:pic>
    <xdr:clientData/>
  </xdr:twoCellAnchor>
  <xdr:twoCellAnchor>
    <xdr:from>
      <xdr:col>0</xdr:col>
      <xdr:colOff>704851</xdr:colOff>
      <xdr:row>5259</xdr:row>
      <xdr:rowOff>9525</xdr:rowOff>
    </xdr:from>
    <xdr:to>
      <xdr:col>1</xdr:col>
      <xdr:colOff>371475</xdr:colOff>
      <xdr:row>5265</xdr:row>
      <xdr:rowOff>962</xdr:rowOff>
    </xdr:to>
    <xdr:pic>
      <xdr:nvPicPr>
        <xdr:cNvPr id="172" name="Obrázek 171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704851" y="795156525"/>
          <a:ext cx="781049" cy="1143962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5266</xdr:row>
      <xdr:rowOff>60424</xdr:rowOff>
    </xdr:from>
    <xdr:to>
      <xdr:col>1</xdr:col>
      <xdr:colOff>401835</xdr:colOff>
      <xdr:row>5271</xdr:row>
      <xdr:rowOff>152399</xdr:rowOff>
    </xdr:to>
    <xdr:pic>
      <xdr:nvPicPr>
        <xdr:cNvPr id="174" name="Obrázek 173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0" y="796550449"/>
          <a:ext cx="792360" cy="1044475"/>
        </a:xfrm>
        <a:prstGeom prst="rect">
          <a:avLst/>
        </a:prstGeom>
      </xdr:spPr>
    </xdr:pic>
    <xdr:clientData/>
  </xdr:twoCellAnchor>
  <xdr:twoCellAnchor>
    <xdr:from>
      <xdr:col>0</xdr:col>
      <xdr:colOff>581025</xdr:colOff>
      <xdr:row>5273</xdr:row>
      <xdr:rowOff>47624</xdr:rowOff>
    </xdr:from>
    <xdr:to>
      <xdr:col>1</xdr:col>
      <xdr:colOff>497907</xdr:colOff>
      <xdr:row>5278</xdr:row>
      <xdr:rowOff>171449</xdr:rowOff>
    </xdr:to>
    <xdr:pic>
      <xdr:nvPicPr>
        <xdr:cNvPr id="175" name="Obrázek 174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797871149"/>
          <a:ext cx="1031307" cy="107632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5287</xdr:row>
      <xdr:rowOff>64519</xdr:rowOff>
    </xdr:from>
    <xdr:to>
      <xdr:col>0</xdr:col>
      <xdr:colOff>1085850</xdr:colOff>
      <xdr:row>5291</xdr:row>
      <xdr:rowOff>123324</xdr:rowOff>
    </xdr:to>
    <xdr:pic>
      <xdr:nvPicPr>
        <xdr:cNvPr id="177" name="Obrázek 176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800555044"/>
          <a:ext cx="1057275" cy="82080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5287</xdr:row>
      <xdr:rowOff>73669</xdr:rowOff>
    </xdr:from>
    <xdr:to>
      <xdr:col>1</xdr:col>
      <xdr:colOff>1095375</xdr:colOff>
      <xdr:row>5291</xdr:row>
      <xdr:rowOff>113806</xdr:rowOff>
    </xdr:to>
    <xdr:pic>
      <xdr:nvPicPr>
        <xdr:cNvPr id="179" name="Obrázek 178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00564194"/>
          <a:ext cx="1057275" cy="802137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5294</xdr:row>
      <xdr:rowOff>24055</xdr:rowOff>
    </xdr:from>
    <xdr:to>
      <xdr:col>1</xdr:col>
      <xdr:colOff>485775</xdr:colOff>
      <xdr:row>5299</xdr:row>
      <xdr:rowOff>142572</xdr:rowOff>
    </xdr:to>
    <xdr:pic>
      <xdr:nvPicPr>
        <xdr:cNvPr id="181" name="Obrázek 18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533400" y="801848080"/>
          <a:ext cx="1066800" cy="1071017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5301</xdr:row>
      <xdr:rowOff>142875</xdr:rowOff>
    </xdr:from>
    <xdr:to>
      <xdr:col>1</xdr:col>
      <xdr:colOff>1992</xdr:colOff>
      <xdr:row>5305</xdr:row>
      <xdr:rowOff>18675</xdr:rowOff>
    </xdr:to>
    <xdr:pic>
      <xdr:nvPicPr>
        <xdr:cNvPr id="183" name="Obrázek 182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803300400"/>
          <a:ext cx="1084667" cy="637800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5301</xdr:row>
      <xdr:rowOff>149193</xdr:rowOff>
    </xdr:from>
    <xdr:to>
      <xdr:col>1</xdr:col>
      <xdr:colOff>1085851</xdr:colOff>
      <xdr:row>5305</xdr:row>
      <xdr:rowOff>9157</xdr:rowOff>
    </xdr:to>
    <xdr:pic>
      <xdr:nvPicPr>
        <xdr:cNvPr id="185" name="Obrázek 184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76" y="803306718"/>
          <a:ext cx="1066800" cy="62196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5308</xdr:row>
      <xdr:rowOff>122261</xdr:rowOff>
    </xdr:from>
    <xdr:to>
      <xdr:col>1</xdr:col>
      <xdr:colOff>1095375</xdr:colOff>
      <xdr:row>5312</xdr:row>
      <xdr:rowOff>94812</xdr:rowOff>
    </xdr:to>
    <xdr:pic>
      <xdr:nvPicPr>
        <xdr:cNvPr id="577" name="Obrázek 576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0" y="804613286"/>
          <a:ext cx="1066800" cy="73455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5308</xdr:row>
      <xdr:rowOff>104775</xdr:rowOff>
    </xdr:from>
    <xdr:to>
      <xdr:col>0</xdr:col>
      <xdr:colOff>1104900</xdr:colOff>
      <xdr:row>5312</xdr:row>
      <xdr:rowOff>105378</xdr:rowOff>
    </xdr:to>
    <xdr:pic>
      <xdr:nvPicPr>
        <xdr:cNvPr id="578" name="Obrázek 577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9525" y="804595800"/>
          <a:ext cx="1095375" cy="762603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5315</xdr:row>
      <xdr:rowOff>124144</xdr:rowOff>
    </xdr:from>
    <xdr:to>
      <xdr:col>1</xdr:col>
      <xdr:colOff>742950</xdr:colOff>
      <xdr:row>5320</xdr:row>
      <xdr:rowOff>18683</xdr:rowOff>
    </xdr:to>
    <xdr:pic>
      <xdr:nvPicPr>
        <xdr:cNvPr id="579" name="Obrázek 578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805948669"/>
          <a:ext cx="1495425" cy="847039"/>
        </a:xfrm>
        <a:prstGeom prst="rect">
          <a:avLst/>
        </a:prstGeom>
      </xdr:spPr>
    </xdr:pic>
    <xdr:clientData/>
  </xdr:twoCellAnchor>
  <xdr:twoCellAnchor>
    <xdr:from>
      <xdr:col>0</xdr:col>
      <xdr:colOff>200026</xdr:colOff>
      <xdr:row>5322</xdr:row>
      <xdr:rowOff>15958</xdr:rowOff>
    </xdr:from>
    <xdr:to>
      <xdr:col>1</xdr:col>
      <xdr:colOff>0</xdr:colOff>
      <xdr:row>5325</xdr:row>
      <xdr:rowOff>161430</xdr:rowOff>
    </xdr:to>
    <xdr:pic>
      <xdr:nvPicPr>
        <xdr:cNvPr id="581" name="Obrázek 580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807173983"/>
          <a:ext cx="914399" cy="716972"/>
        </a:xfrm>
        <a:prstGeom prst="rect">
          <a:avLst/>
        </a:prstGeom>
      </xdr:spPr>
    </xdr:pic>
    <xdr:clientData/>
  </xdr:twoCellAnchor>
  <xdr:twoCellAnchor>
    <xdr:from>
      <xdr:col>0</xdr:col>
      <xdr:colOff>183296</xdr:colOff>
      <xdr:row>5325</xdr:row>
      <xdr:rowOff>168969</xdr:rowOff>
    </xdr:from>
    <xdr:to>
      <xdr:col>1</xdr:col>
      <xdr:colOff>0</xdr:colOff>
      <xdr:row>5329</xdr:row>
      <xdr:rowOff>107067</xdr:rowOff>
    </xdr:to>
    <xdr:pic>
      <xdr:nvPicPr>
        <xdr:cNvPr id="583" name="Obrázek 582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296" y="807898494"/>
          <a:ext cx="931129" cy="700098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5324</xdr:row>
      <xdr:rowOff>6634</xdr:rowOff>
    </xdr:from>
    <xdr:to>
      <xdr:col>1</xdr:col>
      <xdr:colOff>876300</xdr:colOff>
      <xdr:row>5327</xdr:row>
      <xdr:rowOff>118748</xdr:rowOff>
    </xdr:to>
    <xdr:pic>
      <xdr:nvPicPr>
        <xdr:cNvPr id="585" name="Obrázek 584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426" y="807545659"/>
          <a:ext cx="876299" cy="683614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5124</xdr:row>
      <xdr:rowOff>38100</xdr:rowOff>
    </xdr:from>
    <xdr:to>
      <xdr:col>1</xdr:col>
      <xdr:colOff>504824</xdr:colOff>
      <xdr:row>5129</xdr:row>
      <xdr:rowOff>189828</xdr:rowOff>
    </xdr:to>
    <xdr:pic>
      <xdr:nvPicPr>
        <xdr:cNvPr id="587" name="Obrázek 586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766981575"/>
          <a:ext cx="971549" cy="1104228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2743</xdr:row>
      <xdr:rowOff>0</xdr:rowOff>
    </xdr:from>
    <xdr:ext cx="9526" cy="9526"/>
    <xdr:pic>
      <xdr:nvPicPr>
        <xdr:cNvPr id="440" name="Obrázek 439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65518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2743</xdr:row>
      <xdr:rowOff>0</xdr:rowOff>
    </xdr:from>
    <xdr:ext cx="9526" cy="9526"/>
    <xdr:pic>
      <xdr:nvPicPr>
        <xdr:cNvPr id="441" name="Obrázek 440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3765518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2743</xdr:row>
      <xdr:rowOff>0</xdr:rowOff>
    </xdr:from>
    <xdr:ext cx="9526" cy="9526"/>
    <xdr:pic>
      <xdr:nvPicPr>
        <xdr:cNvPr id="442" name="Obrázek 441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3765518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2743</xdr:row>
      <xdr:rowOff>0</xdr:rowOff>
    </xdr:from>
    <xdr:ext cx="9526" cy="9526"/>
    <xdr:pic>
      <xdr:nvPicPr>
        <xdr:cNvPr id="443" name="Obrázek 442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3765518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2908</xdr:row>
      <xdr:rowOff>0</xdr:rowOff>
    </xdr:from>
    <xdr:ext cx="9526" cy="9526"/>
    <xdr:pic>
      <xdr:nvPicPr>
        <xdr:cNvPr id="444" name="Obrázek 443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4030599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2908</xdr:row>
      <xdr:rowOff>0</xdr:rowOff>
    </xdr:from>
    <xdr:ext cx="9526" cy="9526"/>
    <xdr:pic>
      <xdr:nvPicPr>
        <xdr:cNvPr id="445" name="Obrázek 444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4030599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2908</xdr:row>
      <xdr:rowOff>0</xdr:rowOff>
    </xdr:from>
    <xdr:ext cx="9526" cy="9526"/>
    <xdr:pic>
      <xdr:nvPicPr>
        <xdr:cNvPr id="446" name="Obrázek 445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4030599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2908</xdr:row>
      <xdr:rowOff>0</xdr:rowOff>
    </xdr:from>
    <xdr:ext cx="9526" cy="9526"/>
    <xdr:pic>
      <xdr:nvPicPr>
        <xdr:cNvPr id="447" name="Obrázek 446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4030599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3077</xdr:row>
      <xdr:rowOff>0</xdr:rowOff>
    </xdr:from>
    <xdr:ext cx="9526" cy="9526"/>
    <xdr:pic>
      <xdr:nvPicPr>
        <xdr:cNvPr id="456" name="Obrázek 455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433949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3077</xdr:row>
      <xdr:rowOff>0</xdr:rowOff>
    </xdr:from>
    <xdr:ext cx="9526" cy="9526"/>
    <xdr:pic>
      <xdr:nvPicPr>
        <xdr:cNvPr id="576" name="Obrázek 575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433949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3077</xdr:row>
      <xdr:rowOff>0</xdr:rowOff>
    </xdr:from>
    <xdr:ext cx="9526" cy="9526"/>
    <xdr:pic>
      <xdr:nvPicPr>
        <xdr:cNvPr id="580" name="Obrázek 579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433949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3077</xdr:row>
      <xdr:rowOff>0</xdr:rowOff>
    </xdr:from>
    <xdr:ext cx="9526" cy="9526"/>
    <xdr:pic>
      <xdr:nvPicPr>
        <xdr:cNvPr id="582" name="Obrázek 581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43394947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3099</xdr:row>
      <xdr:rowOff>0</xdr:rowOff>
    </xdr:from>
    <xdr:ext cx="9526" cy="9526"/>
    <xdr:pic>
      <xdr:nvPicPr>
        <xdr:cNvPr id="584" name="Obrázek 583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4665535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3099</xdr:row>
      <xdr:rowOff>0</xdr:rowOff>
    </xdr:from>
    <xdr:ext cx="9526" cy="9526"/>
    <xdr:pic>
      <xdr:nvPicPr>
        <xdr:cNvPr id="586" name="Obrázek 585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4665535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3099</xdr:row>
      <xdr:rowOff>0</xdr:rowOff>
    </xdr:from>
    <xdr:ext cx="9526" cy="9526"/>
    <xdr:pic>
      <xdr:nvPicPr>
        <xdr:cNvPr id="588" name="Obrázek 587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4665535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3099</xdr:row>
      <xdr:rowOff>0</xdr:rowOff>
    </xdr:from>
    <xdr:ext cx="9526" cy="9526"/>
    <xdr:pic>
      <xdr:nvPicPr>
        <xdr:cNvPr id="589" name="Obrázek 588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466553550"/>
          <a:ext cx="9526" cy="95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3082</xdr:row>
      <xdr:rowOff>0</xdr:rowOff>
    </xdr:from>
    <xdr:to>
      <xdr:col>0</xdr:col>
      <xdr:colOff>304800</xdr:colOff>
      <xdr:row>3083</xdr:row>
      <xdr:rowOff>114300</xdr:rowOff>
    </xdr:to>
    <xdr:sp macro="" textlink="">
      <xdr:nvSpPr>
        <xdr:cNvPr id="2049" name="AutoShape 1" descr="https://www.vasetopeni.cz/userdata/products/61/pe-lld1.jpg"/>
        <xdr:cNvSpPr>
          <a:spLocks noChangeAspect="1" noChangeArrowheads="1"/>
        </xdr:cNvSpPr>
      </xdr:nvSpPr>
      <xdr:spPr bwMode="auto">
        <a:xfrm>
          <a:off x="0" y="46714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257175</xdr:colOff>
      <xdr:row>3080</xdr:row>
      <xdr:rowOff>85725</xdr:rowOff>
    </xdr:from>
    <xdr:to>
      <xdr:col>1</xdr:col>
      <xdr:colOff>771525</xdr:colOff>
      <xdr:row>3086</xdr:row>
      <xdr:rowOff>110306</xdr:rowOff>
    </xdr:to>
    <xdr:pic>
      <xdr:nvPicPr>
        <xdr:cNvPr id="94" name="Obrázek 93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257175" y="467420325"/>
          <a:ext cx="1628775" cy="1167581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3089</xdr:row>
      <xdr:rowOff>0</xdr:rowOff>
    </xdr:from>
    <xdr:to>
      <xdr:col>1</xdr:col>
      <xdr:colOff>771525</xdr:colOff>
      <xdr:row>3095</xdr:row>
      <xdr:rowOff>24581</xdr:rowOff>
    </xdr:to>
    <xdr:pic>
      <xdr:nvPicPr>
        <xdr:cNvPr id="590" name="Obrázek 589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257175" y="469049100"/>
          <a:ext cx="1628775" cy="11675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3106</xdr:row>
      <xdr:rowOff>0</xdr:rowOff>
    </xdr:from>
    <xdr:to>
      <xdr:col>0</xdr:col>
      <xdr:colOff>304800</xdr:colOff>
      <xdr:row>3107</xdr:row>
      <xdr:rowOff>114300</xdr:rowOff>
    </xdr:to>
    <xdr:sp macro="" textlink="">
      <xdr:nvSpPr>
        <xdr:cNvPr id="107" name="AutoShape 3" descr="trubka PE-LLD 25x2,3mm PN10 - návin (á200m)"/>
        <xdr:cNvSpPr>
          <a:spLocks noChangeAspect="1" noChangeArrowheads="1"/>
        </xdr:cNvSpPr>
      </xdr:nvSpPr>
      <xdr:spPr bwMode="auto">
        <a:xfrm>
          <a:off x="0" y="4717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3102</xdr:row>
      <xdr:rowOff>0</xdr:rowOff>
    </xdr:from>
    <xdr:to>
      <xdr:col>0</xdr:col>
      <xdr:colOff>304800</xdr:colOff>
      <xdr:row>3103</xdr:row>
      <xdr:rowOff>114300</xdr:rowOff>
    </xdr:to>
    <xdr:sp macro="" textlink="">
      <xdr:nvSpPr>
        <xdr:cNvPr id="2053" name="AutoShape 5" descr="trubka PE-LLD 25x2,3mm PN10 - návin (á200m)"/>
        <xdr:cNvSpPr>
          <a:spLocks noChangeAspect="1" noChangeArrowheads="1"/>
        </xdr:cNvSpPr>
      </xdr:nvSpPr>
      <xdr:spPr bwMode="auto">
        <a:xfrm>
          <a:off x="0" y="47098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276225</xdr:colOff>
      <xdr:row>3102</xdr:row>
      <xdr:rowOff>38100</xdr:rowOff>
    </xdr:from>
    <xdr:to>
      <xdr:col>1</xdr:col>
      <xdr:colOff>742949</xdr:colOff>
      <xdr:row>3108</xdr:row>
      <xdr:rowOff>28540</xdr:rowOff>
    </xdr:to>
    <xdr:pic>
      <xdr:nvPicPr>
        <xdr:cNvPr id="111" name="Obrázek 11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276225" y="471020775"/>
          <a:ext cx="1581149" cy="1133440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3000</xdr:row>
      <xdr:rowOff>1356</xdr:rowOff>
    </xdr:from>
    <xdr:to>
      <xdr:col>1</xdr:col>
      <xdr:colOff>561975</xdr:colOff>
      <xdr:row>3003</xdr:row>
      <xdr:rowOff>152155</xdr:rowOff>
    </xdr:to>
    <xdr:pic>
      <xdr:nvPicPr>
        <xdr:cNvPr id="121" name="Obrázek 120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451495881"/>
          <a:ext cx="1209675" cy="722299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3008</xdr:row>
      <xdr:rowOff>0</xdr:rowOff>
    </xdr:from>
    <xdr:to>
      <xdr:col>1</xdr:col>
      <xdr:colOff>552450</xdr:colOff>
      <xdr:row>3011</xdr:row>
      <xdr:rowOff>150799</xdr:rowOff>
    </xdr:to>
    <xdr:pic>
      <xdr:nvPicPr>
        <xdr:cNvPr id="591" name="Obrázek 590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453018525"/>
          <a:ext cx="1209675" cy="722299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3039</xdr:row>
      <xdr:rowOff>0</xdr:rowOff>
    </xdr:from>
    <xdr:to>
      <xdr:col>1</xdr:col>
      <xdr:colOff>590550</xdr:colOff>
      <xdr:row>3042</xdr:row>
      <xdr:rowOff>150799</xdr:rowOff>
    </xdr:to>
    <xdr:pic>
      <xdr:nvPicPr>
        <xdr:cNvPr id="592" name="Obrázek 591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458924025"/>
          <a:ext cx="1209675" cy="722299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3047</xdr:row>
      <xdr:rowOff>0</xdr:rowOff>
    </xdr:from>
    <xdr:to>
      <xdr:col>1</xdr:col>
      <xdr:colOff>628650</xdr:colOff>
      <xdr:row>3050</xdr:row>
      <xdr:rowOff>150799</xdr:rowOff>
    </xdr:to>
    <xdr:pic>
      <xdr:nvPicPr>
        <xdr:cNvPr id="593" name="Obrázek 592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460448025"/>
          <a:ext cx="1209675" cy="722299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2911</xdr:row>
      <xdr:rowOff>184924</xdr:rowOff>
    </xdr:from>
    <xdr:to>
      <xdr:col>1</xdr:col>
      <xdr:colOff>685800</xdr:colOff>
      <xdr:row>2917</xdr:row>
      <xdr:rowOff>37839</xdr:rowOff>
    </xdr:to>
    <xdr:pic>
      <xdr:nvPicPr>
        <xdr:cNvPr id="123" name="Obrázek 12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342900" y="434724949"/>
          <a:ext cx="1457325" cy="995915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2920</xdr:row>
      <xdr:rowOff>171450</xdr:rowOff>
    </xdr:from>
    <xdr:to>
      <xdr:col>1</xdr:col>
      <xdr:colOff>704850</xdr:colOff>
      <xdr:row>2926</xdr:row>
      <xdr:rowOff>24365</xdr:rowOff>
    </xdr:to>
    <xdr:pic>
      <xdr:nvPicPr>
        <xdr:cNvPr id="594" name="Obrázek 59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361950" y="436425975"/>
          <a:ext cx="1457325" cy="995915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2951</xdr:row>
      <xdr:rowOff>152400</xdr:rowOff>
    </xdr:from>
    <xdr:to>
      <xdr:col>1</xdr:col>
      <xdr:colOff>657225</xdr:colOff>
      <xdr:row>2957</xdr:row>
      <xdr:rowOff>5315</xdr:rowOff>
    </xdr:to>
    <xdr:pic>
      <xdr:nvPicPr>
        <xdr:cNvPr id="595" name="Obrázek 594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314325" y="442312425"/>
          <a:ext cx="1457325" cy="995915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2962</xdr:row>
      <xdr:rowOff>123825</xdr:rowOff>
    </xdr:from>
    <xdr:to>
      <xdr:col>1</xdr:col>
      <xdr:colOff>695325</xdr:colOff>
      <xdr:row>2967</xdr:row>
      <xdr:rowOff>167240</xdr:rowOff>
    </xdr:to>
    <xdr:pic>
      <xdr:nvPicPr>
        <xdr:cNvPr id="596" name="Obrázek 595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352425" y="444379350"/>
          <a:ext cx="1457325" cy="995915"/>
        </a:xfrm>
        <a:prstGeom prst="rect">
          <a:avLst/>
        </a:prstGeom>
      </xdr:spPr>
    </xdr:pic>
    <xdr:clientData/>
  </xdr:twoCellAnchor>
  <xdr:twoCellAnchor>
    <xdr:from>
      <xdr:col>0</xdr:col>
      <xdr:colOff>466726</xdr:colOff>
      <xdr:row>2746</xdr:row>
      <xdr:rowOff>152659</xdr:rowOff>
    </xdr:from>
    <xdr:to>
      <xdr:col>1</xdr:col>
      <xdr:colOff>609600</xdr:colOff>
      <xdr:row>2750</xdr:row>
      <xdr:rowOff>161736</xdr:rowOff>
    </xdr:to>
    <xdr:pic>
      <xdr:nvPicPr>
        <xdr:cNvPr id="125" name="Obrázek 12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466726" y="403803109"/>
          <a:ext cx="1257299" cy="771077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2753</xdr:row>
      <xdr:rowOff>0</xdr:rowOff>
    </xdr:from>
    <xdr:to>
      <xdr:col>1</xdr:col>
      <xdr:colOff>685800</xdr:colOff>
      <xdr:row>2757</xdr:row>
      <xdr:rowOff>79176</xdr:rowOff>
    </xdr:to>
    <xdr:pic>
      <xdr:nvPicPr>
        <xdr:cNvPr id="597" name="Obrázek 596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428625" y="404983950"/>
          <a:ext cx="1371600" cy="841176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2787</xdr:row>
      <xdr:rowOff>0</xdr:rowOff>
    </xdr:from>
    <xdr:to>
      <xdr:col>1</xdr:col>
      <xdr:colOff>666750</xdr:colOff>
      <xdr:row>2791</xdr:row>
      <xdr:rowOff>79176</xdr:rowOff>
    </xdr:to>
    <xdr:pic>
      <xdr:nvPicPr>
        <xdr:cNvPr id="599" name="Obrázek 59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409575" y="411460950"/>
          <a:ext cx="1371600" cy="841176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2794</xdr:row>
      <xdr:rowOff>171450</xdr:rowOff>
    </xdr:from>
    <xdr:to>
      <xdr:col>1</xdr:col>
      <xdr:colOff>676275</xdr:colOff>
      <xdr:row>2799</xdr:row>
      <xdr:rowOff>60126</xdr:rowOff>
    </xdr:to>
    <xdr:pic>
      <xdr:nvPicPr>
        <xdr:cNvPr id="600" name="Obrázek 599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419100" y="412965900"/>
          <a:ext cx="1371600" cy="841176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2829</xdr:row>
      <xdr:rowOff>85163</xdr:rowOff>
    </xdr:from>
    <xdr:to>
      <xdr:col>1</xdr:col>
      <xdr:colOff>704850</xdr:colOff>
      <xdr:row>2834</xdr:row>
      <xdr:rowOff>47437</xdr:rowOff>
    </xdr:to>
    <xdr:pic>
      <xdr:nvPicPr>
        <xdr:cNvPr id="127" name="Obrázek 126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342900" y="419547113"/>
          <a:ext cx="1476375" cy="914774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2836</xdr:row>
      <xdr:rowOff>123825</xdr:rowOff>
    </xdr:from>
    <xdr:to>
      <xdr:col>1</xdr:col>
      <xdr:colOff>714375</xdr:colOff>
      <xdr:row>2841</xdr:row>
      <xdr:rowOff>86099</xdr:rowOff>
    </xdr:to>
    <xdr:pic>
      <xdr:nvPicPr>
        <xdr:cNvPr id="601" name="Obrázek 600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352425" y="420919275"/>
          <a:ext cx="1476375" cy="914774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2868</xdr:row>
      <xdr:rowOff>38100</xdr:rowOff>
    </xdr:from>
    <xdr:to>
      <xdr:col>1</xdr:col>
      <xdr:colOff>733425</xdr:colOff>
      <xdr:row>2873</xdr:row>
      <xdr:rowOff>374</xdr:rowOff>
    </xdr:to>
    <xdr:pic>
      <xdr:nvPicPr>
        <xdr:cNvPr id="602" name="Obrázek 601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371475" y="426929550"/>
          <a:ext cx="1476375" cy="914774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2875</xdr:row>
      <xdr:rowOff>76200</xdr:rowOff>
    </xdr:from>
    <xdr:to>
      <xdr:col>1</xdr:col>
      <xdr:colOff>733425</xdr:colOff>
      <xdr:row>2880</xdr:row>
      <xdr:rowOff>38474</xdr:rowOff>
    </xdr:to>
    <xdr:pic>
      <xdr:nvPicPr>
        <xdr:cNvPr id="603" name="Obrázek 602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371475" y="428301150"/>
          <a:ext cx="1476375" cy="914774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2624</xdr:row>
      <xdr:rowOff>123825</xdr:rowOff>
    </xdr:from>
    <xdr:to>
      <xdr:col>1</xdr:col>
      <xdr:colOff>666750</xdr:colOff>
      <xdr:row>2629</xdr:row>
      <xdr:rowOff>12501</xdr:rowOff>
    </xdr:to>
    <xdr:pic>
      <xdr:nvPicPr>
        <xdr:cNvPr id="604" name="Obrázek 60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409575" y="380504700"/>
          <a:ext cx="1371600" cy="841176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2615</xdr:row>
      <xdr:rowOff>152400</xdr:rowOff>
    </xdr:from>
    <xdr:to>
      <xdr:col>1</xdr:col>
      <xdr:colOff>476250</xdr:colOff>
      <xdr:row>2621</xdr:row>
      <xdr:rowOff>152400</xdr:rowOff>
    </xdr:to>
    <xdr:pic>
      <xdr:nvPicPr>
        <xdr:cNvPr id="605" name="Obrázek 604" descr="https://www.obchod-vtp.cz/image/cache/data/HTTPS%20NEW%20CLEAN/TRUBKY/HDPE34-3-600x600.jpg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7675" y="378818775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2670</xdr:row>
      <xdr:rowOff>114300</xdr:rowOff>
    </xdr:from>
    <xdr:to>
      <xdr:col>1</xdr:col>
      <xdr:colOff>514350</xdr:colOff>
      <xdr:row>2677</xdr:row>
      <xdr:rowOff>28575</xdr:rowOff>
    </xdr:to>
    <xdr:pic>
      <xdr:nvPicPr>
        <xdr:cNvPr id="606" name="Obrázek 605" descr="https://www.obchod-vtp.cz/image/cache/data/HTTPS%20NEW%20CLEAN/TRUBKY/HDPE34-3-600x600.jpg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389258175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409575</xdr:colOff>
      <xdr:row>2684</xdr:row>
      <xdr:rowOff>28575</xdr:rowOff>
    </xdr:from>
    <xdr:to>
      <xdr:col>1</xdr:col>
      <xdr:colOff>666750</xdr:colOff>
      <xdr:row>2688</xdr:row>
      <xdr:rowOff>107751</xdr:rowOff>
    </xdr:to>
    <xdr:pic>
      <xdr:nvPicPr>
        <xdr:cNvPr id="607" name="Obrázek 606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409575" y="391839450"/>
          <a:ext cx="1371600" cy="841176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2718</xdr:row>
      <xdr:rowOff>161925</xdr:rowOff>
    </xdr:from>
    <xdr:to>
      <xdr:col>1</xdr:col>
      <xdr:colOff>666750</xdr:colOff>
      <xdr:row>2723</xdr:row>
      <xdr:rowOff>124199</xdr:rowOff>
    </xdr:to>
    <xdr:pic>
      <xdr:nvPicPr>
        <xdr:cNvPr id="608" name="Obrázek 607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304800" y="398449800"/>
          <a:ext cx="1476375" cy="914774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2727</xdr:row>
      <xdr:rowOff>161925</xdr:rowOff>
    </xdr:from>
    <xdr:to>
      <xdr:col>1</xdr:col>
      <xdr:colOff>609600</xdr:colOff>
      <xdr:row>2732</xdr:row>
      <xdr:rowOff>50601</xdr:rowOff>
    </xdr:to>
    <xdr:pic>
      <xdr:nvPicPr>
        <xdr:cNvPr id="609" name="Obrázek 6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352425" y="400164300"/>
          <a:ext cx="1371600" cy="841176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2734</xdr:row>
      <xdr:rowOff>152400</xdr:rowOff>
    </xdr:from>
    <xdr:to>
      <xdr:col>1</xdr:col>
      <xdr:colOff>619125</xdr:colOff>
      <xdr:row>2739</xdr:row>
      <xdr:rowOff>41076</xdr:rowOff>
    </xdr:to>
    <xdr:pic>
      <xdr:nvPicPr>
        <xdr:cNvPr id="610" name="Obrázek 609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361950" y="401488275"/>
          <a:ext cx="1371600" cy="841176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2292</xdr:row>
      <xdr:rowOff>28053</xdr:rowOff>
    </xdr:from>
    <xdr:to>
      <xdr:col>1</xdr:col>
      <xdr:colOff>733425</xdr:colOff>
      <xdr:row>2297</xdr:row>
      <xdr:rowOff>60825</xdr:rowOff>
    </xdr:to>
    <xdr:pic>
      <xdr:nvPicPr>
        <xdr:cNvPr id="611" name="Obrázek 610">
          <a:extLst>
            <a:ext uri="{FF2B5EF4-FFF2-40B4-BE49-F238E27FC236}">
              <a16:creationId xmlns:a16="http://schemas.microsoft.com/office/drawing/2014/main" xmlns="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317267703"/>
          <a:ext cx="1495425" cy="985272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1943</xdr:row>
      <xdr:rowOff>0</xdr:rowOff>
    </xdr:from>
    <xdr:to>
      <xdr:col>1</xdr:col>
      <xdr:colOff>655230</xdr:colOff>
      <xdr:row>1948</xdr:row>
      <xdr:rowOff>127500</xdr:rowOff>
    </xdr:to>
    <xdr:pic>
      <xdr:nvPicPr>
        <xdr:cNvPr id="612" name="Obrázek 611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51898150"/>
          <a:ext cx="1579155" cy="1080000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2308</xdr:row>
      <xdr:rowOff>178614</xdr:rowOff>
    </xdr:from>
    <xdr:to>
      <xdr:col>1</xdr:col>
      <xdr:colOff>695326</xdr:colOff>
      <xdr:row>2315</xdr:row>
      <xdr:rowOff>2700</xdr:rowOff>
    </xdr:to>
    <xdr:pic>
      <xdr:nvPicPr>
        <xdr:cNvPr id="614" name="Obrázek 613">
          <a:extLst>
            <a:ext uri="{FF2B5EF4-FFF2-40B4-BE49-F238E27FC236}">
              <a16:creationId xmlns:a16="http://schemas.microsoft.com/office/drawing/2014/main" xmlns="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320466264"/>
          <a:ext cx="1428750" cy="1157586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2301</xdr:row>
      <xdr:rowOff>47625</xdr:rowOff>
    </xdr:from>
    <xdr:to>
      <xdr:col>1</xdr:col>
      <xdr:colOff>675071</xdr:colOff>
      <xdr:row>2306</xdr:row>
      <xdr:rowOff>175125</xdr:rowOff>
    </xdr:to>
    <xdr:pic>
      <xdr:nvPicPr>
        <xdr:cNvPr id="615" name="Obrázek 614">
          <a:extLst>
            <a:ext uri="{FF2B5EF4-FFF2-40B4-BE49-F238E27FC236}">
              <a16:creationId xmlns:a16="http://schemas.microsoft.com/office/drawing/2014/main" xmlns="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319001775"/>
          <a:ext cx="1398971" cy="10800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2318</xdr:row>
      <xdr:rowOff>161925</xdr:rowOff>
    </xdr:from>
    <xdr:to>
      <xdr:col>1</xdr:col>
      <xdr:colOff>767748</xdr:colOff>
      <xdr:row>2325</xdr:row>
      <xdr:rowOff>52425</xdr:rowOff>
    </xdr:to>
    <xdr:pic>
      <xdr:nvPicPr>
        <xdr:cNvPr id="617" name="Obrázek 616">
          <a:extLst>
            <a:ext uri="{FF2B5EF4-FFF2-40B4-BE49-F238E27FC236}">
              <a16:creationId xmlns:a16="http://schemas.microsoft.com/office/drawing/2014/main" xmlns="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322354575"/>
          <a:ext cx="1510698" cy="122400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1960</xdr:row>
      <xdr:rowOff>0</xdr:rowOff>
    </xdr:from>
    <xdr:to>
      <xdr:col>1</xdr:col>
      <xdr:colOff>701378</xdr:colOff>
      <xdr:row>1966</xdr:row>
      <xdr:rowOff>117000</xdr:rowOff>
    </xdr:to>
    <xdr:pic>
      <xdr:nvPicPr>
        <xdr:cNvPr id="619" name="Obrázek 618">
          <a:extLst>
            <a:ext uri="{FF2B5EF4-FFF2-40B4-BE49-F238E27FC236}">
              <a16:creationId xmlns:a16="http://schemas.microsoft.com/office/drawing/2014/main" xmlns="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255136650"/>
          <a:ext cx="1425278" cy="12600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1978</xdr:row>
      <xdr:rowOff>19050</xdr:rowOff>
    </xdr:from>
    <xdr:to>
      <xdr:col>1</xdr:col>
      <xdr:colOff>754958</xdr:colOff>
      <xdr:row>1984</xdr:row>
      <xdr:rowOff>136050</xdr:rowOff>
    </xdr:to>
    <xdr:pic>
      <xdr:nvPicPr>
        <xdr:cNvPr id="620" name="Obrázek 619">
          <a:extLst>
            <a:ext uri="{FF2B5EF4-FFF2-40B4-BE49-F238E27FC236}">
              <a16:creationId xmlns:a16="http://schemas.microsoft.com/office/drawing/2014/main" xmlns="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258584700"/>
          <a:ext cx="1526483" cy="126000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1992</xdr:row>
      <xdr:rowOff>19050</xdr:rowOff>
    </xdr:from>
    <xdr:to>
      <xdr:col>1</xdr:col>
      <xdr:colOff>727585</xdr:colOff>
      <xdr:row>1998</xdr:row>
      <xdr:rowOff>136050</xdr:rowOff>
    </xdr:to>
    <xdr:pic>
      <xdr:nvPicPr>
        <xdr:cNvPr id="622" name="Obrázek 621">
          <a:extLst>
            <a:ext uri="{FF2B5EF4-FFF2-40B4-BE49-F238E27FC236}">
              <a16:creationId xmlns:a16="http://schemas.microsoft.com/office/drawing/2014/main" xmlns="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261251700"/>
          <a:ext cx="1432435" cy="126000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2044</xdr:row>
      <xdr:rowOff>133350</xdr:rowOff>
    </xdr:from>
    <xdr:to>
      <xdr:col>1</xdr:col>
      <xdr:colOff>708611</xdr:colOff>
      <xdr:row>2051</xdr:row>
      <xdr:rowOff>23850</xdr:rowOff>
    </xdr:to>
    <xdr:pic>
      <xdr:nvPicPr>
        <xdr:cNvPr id="623" name="Obrázek 622">
          <a:extLst>
            <a:ext uri="{FF2B5EF4-FFF2-40B4-BE49-F238E27FC236}">
              <a16:creationId xmlns:a16="http://schemas.microsoft.com/office/drawing/2014/main" xmlns="" id="{00000000-0008-0000-0E00-0000A1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271272000"/>
          <a:ext cx="1413461" cy="122400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2069</xdr:row>
      <xdr:rowOff>171450</xdr:rowOff>
    </xdr:from>
    <xdr:to>
      <xdr:col>1</xdr:col>
      <xdr:colOff>684475</xdr:colOff>
      <xdr:row>2076</xdr:row>
      <xdr:rowOff>61950</xdr:rowOff>
    </xdr:to>
    <xdr:pic>
      <xdr:nvPicPr>
        <xdr:cNvPr id="613" name="Obrázek 612">
          <a:extLst>
            <a:ext uri="{FF2B5EF4-FFF2-40B4-BE49-F238E27FC236}">
              <a16:creationId xmlns:a16="http://schemas.microsoft.com/office/drawing/2014/main" xmlns="" id="{00000000-0008-0000-0E00-0000A2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276072600"/>
          <a:ext cx="1417900" cy="12240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2054</xdr:row>
      <xdr:rowOff>178452</xdr:rowOff>
    </xdr:from>
    <xdr:to>
      <xdr:col>1</xdr:col>
      <xdr:colOff>790575</xdr:colOff>
      <xdr:row>2063</xdr:row>
      <xdr:rowOff>190323</xdr:rowOff>
    </xdr:to>
    <xdr:pic>
      <xdr:nvPicPr>
        <xdr:cNvPr id="91" name="Obrázek 9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295275" y="273222102"/>
          <a:ext cx="1609725" cy="1726371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2328</xdr:row>
      <xdr:rowOff>98425</xdr:rowOff>
    </xdr:from>
    <xdr:to>
      <xdr:col>1</xdr:col>
      <xdr:colOff>721374</xdr:colOff>
      <xdr:row>2335</xdr:row>
      <xdr:rowOff>24925</xdr:rowOff>
    </xdr:to>
    <xdr:pic>
      <xdr:nvPicPr>
        <xdr:cNvPr id="618" name="Obrázek 617">
          <a:extLst>
            <a:ext uri="{FF2B5EF4-FFF2-40B4-BE49-F238E27FC236}">
              <a16:creationId xmlns:a16="http://schemas.microsoft.com/office/drawing/2014/main" xmlns="" id="{00000000-0008-0000-0E00-0000A3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290214050"/>
          <a:ext cx="1461149" cy="12600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2079</xdr:row>
      <xdr:rowOff>152400</xdr:rowOff>
    </xdr:from>
    <xdr:to>
      <xdr:col>1</xdr:col>
      <xdr:colOff>640875</xdr:colOff>
      <xdr:row>2086</xdr:row>
      <xdr:rowOff>78900</xdr:rowOff>
    </xdr:to>
    <xdr:pic>
      <xdr:nvPicPr>
        <xdr:cNvPr id="621" name="Obrázek 620">
          <a:extLst>
            <a:ext uri="{FF2B5EF4-FFF2-40B4-BE49-F238E27FC236}">
              <a16:creationId xmlns:a16="http://schemas.microsoft.com/office/drawing/2014/main" xmlns="" id="{00000000-0008-0000-0E00-0000A8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277958550"/>
          <a:ext cx="1260000" cy="126000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2097</xdr:row>
      <xdr:rowOff>180975</xdr:rowOff>
    </xdr:from>
    <xdr:to>
      <xdr:col>1</xdr:col>
      <xdr:colOff>611755</xdr:colOff>
      <xdr:row>2104</xdr:row>
      <xdr:rowOff>107475</xdr:rowOff>
    </xdr:to>
    <xdr:pic>
      <xdr:nvPicPr>
        <xdr:cNvPr id="624" name="Obrázek 623">
          <a:extLst>
            <a:ext uri="{FF2B5EF4-FFF2-40B4-BE49-F238E27FC236}">
              <a16:creationId xmlns:a16="http://schemas.microsoft.com/office/drawing/2014/main" xmlns="" id="{00000000-0008-0000-0E00-0000AA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281416125"/>
          <a:ext cx="1373755" cy="126000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2108</xdr:row>
      <xdr:rowOff>66675</xdr:rowOff>
    </xdr:from>
    <xdr:to>
      <xdr:col>1</xdr:col>
      <xdr:colOff>589526</xdr:colOff>
      <xdr:row>2113</xdr:row>
      <xdr:rowOff>149625</xdr:rowOff>
    </xdr:to>
    <xdr:pic>
      <xdr:nvPicPr>
        <xdr:cNvPr id="625" name="Obrázek 624">
          <a:extLst>
            <a:ext uri="{FF2B5EF4-FFF2-40B4-BE49-F238E27FC236}">
              <a16:creationId xmlns:a16="http://schemas.microsoft.com/office/drawing/2014/main" xmlns="" id="{00000000-0008-0000-0E00-0000AC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283397325"/>
          <a:ext cx="1218176" cy="103545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2116</xdr:row>
      <xdr:rowOff>9525</xdr:rowOff>
    </xdr:from>
    <xdr:to>
      <xdr:col>1</xdr:col>
      <xdr:colOff>614303</xdr:colOff>
      <xdr:row>2121</xdr:row>
      <xdr:rowOff>137025</xdr:rowOff>
    </xdr:to>
    <xdr:pic>
      <xdr:nvPicPr>
        <xdr:cNvPr id="626" name="Obrázek 625">
          <a:extLst>
            <a:ext uri="{FF2B5EF4-FFF2-40B4-BE49-F238E27FC236}">
              <a16:creationId xmlns:a16="http://schemas.microsoft.com/office/drawing/2014/main" xmlns="" id="{612E503D-A2EA-1A55-4898-EB87919A9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284864175"/>
          <a:ext cx="1242953" cy="108000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2127</xdr:row>
      <xdr:rowOff>9525</xdr:rowOff>
    </xdr:from>
    <xdr:to>
      <xdr:col>1</xdr:col>
      <xdr:colOff>614851</xdr:colOff>
      <xdr:row>2132</xdr:row>
      <xdr:rowOff>137025</xdr:rowOff>
    </xdr:to>
    <xdr:pic>
      <xdr:nvPicPr>
        <xdr:cNvPr id="627" name="Obrázek 626">
          <a:extLst>
            <a:ext uri="{FF2B5EF4-FFF2-40B4-BE49-F238E27FC236}">
              <a16:creationId xmlns:a16="http://schemas.microsoft.com/office/drawing/2014/main" xmlns="" id="{8514DB89-90CD-3636-34D3-015B35899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286959675"/>
          <a:ext cx="1253026" cy="10800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2138</xdr:row>
      <xdr:rowOff>0</xdr:rowOff>
    </xdr:from>
    <xdr:to>
      <xdr:col>1</xdr:col>
      <xdr:colOff>596535</xdr:colOff>
      <xdr:row>2144</xdr:row>
      <xdr:rowOff>117000</xdr:rowOff>
    </xdr:to>
    <xdr:pic>
      <xdr:nvPicPr>
        <xdr:cNvPr id="629" name="Obrázek 628">
          <a:extLst>
            <a:ext uri="{FF2B5EF4-FFF2-40B4-BE49-F238E27FC236}">
              <a16:creationId xmlns:a16="http://schemas.microsoft.com/office/drawing/2014/main" xmlns="" id="{00000000-0008-0000-0E00-0000AF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289045650"/>
          <a:ext cx="1215660" cy="126000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2181</xdr:row>
      <xdr:rowOff>0</xdr:rowOff>
    </xdr:from>
    <xdr:to>
      <xdr:col>1</xdr:col>
      <xdr:colOff>684997</xdr:colOff>
      <xdr:row>2187</xdr:row>
      <xdr:rowOff>117000</xdr:rowOff>
    </xdr:to>
    <xdr:pic>
      <xdr:nvPicPr>
        <xdr:cNvPr id="630" name="Obrázek 629">
          <a:extLst>
            <a:ext uri="{FF2B5EF4-FFF2-40B4-BE49-F238E27FC236}">
              <a16:creationId xmlns:a16="http://schemas.microsoft.com/office/drawing/2014/main" xmlns="" id="{00000000-0008-0000-0E00-0000AE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297237150"/>
          <a:ext cx="1399372" cy="1260000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2213</xdr:row>
      <xdr:rowOff>9525</xdr:rowOff>
    </xdr:from>
    <xdr:to>
      <xdr:col>1</xdr:col>
      <xdr:colOff>660651</xdr:colOff>
      <xdr:row>2218</xdr:row>
      <xdr:rowOff>137025</xdr:rowOff>
    </xdr:to>
    <xdr:pic>
      <xdr:nvPicPr>
        <xdr:cNvPr id="631" name="Obrázek 630">
          <a:extLst>
            <a:ext uri="{FF2B5EF4-FFF2-40B4-BE49-F238E27FC236}">
              <a16:creationId xmlns:a16="http://schemas.microsoft.com/office/drawing/2014/main" xmlns="" id="{86FF6B57-45CC-172B-E0E9-1B59B8A59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303342675"/>
          <a:ext cx="1327401" cy="1080000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2239</xdr:row>
      <xdr:rowOff>9525</xdr:rowOff>
    </xdr:from>
    <xdr:to>
      <xdr:col>1</xdr:col>
      <xdr:colOff>544555</xdr:colOff>
      <xdr:row>2244</xdr:row>
      <xdr:rowOff>137025</xdr:rowOff>
    </xdr:to>
    <xdr:pic>
      <xdr:nvPicPr>
        <xdr:cNvPr id="633" name="Obrázek 632">
          <a:extLst>
            <a:ext uri="{FF2B5EF4-FFF2-40B4-BE49-F238E27FC236}">
              <a16:creationId xmlns:a16="http://schemas.microsoft.com/office/drawing/2014/main" xmlns="" id="{4F7CAE8C-DE68-CA05-EBC9-6497DEB6A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" y="308295675"/>
          <a:ext cx="1106530" cy="1080000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2252</xdr:row>
      <xdr:rowOff>0</xdr:rowOff>
    </xdr:from>
    <xdr:to>
      <xdr:col>1</xdr:col>
      <xdr:colOff>617594</xdr:colOff>
      <xdr:row>2257</xdr:row>
      <xdr:rowOff>127500</xdr:rowOff>
    </xdr:to>
    <xdr:pic>
      <xdr:nvPicPr>
        <xdr:cNvPr id="635" name="Obrázek 634">
          <a:extLst>
            <a:ext uri="{FF2B5EF4-FFF2-40B4-BE49-F238E27FC236}">
              <a16:creationId xmlns:a16="http://schemas.microsoft.com/office/drawing/2014/main" xmlns="" id="{5E7A8847-D728-11BA-5E19-A241F2045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310762650"/>
          <a:ext cx="1265294" cy="1080000"/>
        </a:xfrm>
        <a:prstGeom prst="rect">
          <a:avLst/>
        </a:prstGeom>
      </xdr:spPr>
    </xdr:pic>
    <xdr:clientData/>
  </xdr:twoCellAnchor>
  <xdr:twoCellAnchor>
    <xdr:from>
      <xdr:col>0</xdr:col>
      <xdr:colOff>565636</xdr:colOff>
      <xdr:row>2270</xdr:row>
      <xdr:rowOff>110639</xdr:rowOff>
    </xdr:from>
    <xdr:to>
      <xdr:col>1</xdr:col>
      <xdr:colOff>531211</xdr:colOff>
      <xdr:row>2275</xdr:row>
      <xdr:rowOff>93061</xdr:rowOff>
    </xdr:to>
    <xdr:pic>
      <xdr:nvPicPr>
        <xdr:cNvPr id="636" name="CB8EB88C-2FB7-436C-BDA5-881EEBBA78BD" descr="D1E2F161-DD7A-4765-A6FA-D3FF60EF002C.png">
          <a:extLst>
            <a:ext uri="{FF2B5EF4-FFF2-40B4-BE49-F238E27FC236}">
              <a16:creationId xmlns:a16="http://schemas.microsoft.com/office/drawing/2014/main" xmlns="" id="{C5CBE486-B192-4CE1-83C9-9BE769CCE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190585">
          <a:off x="638175" y="314229750"/>
          <a:ext cx="934922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495300</xdr:colOff>
      <xdr:row>2277</xdr:row>
      <xdr:rowOff>76200</xdr:rowOff>
    </xdr:from>
    <xdr:to>
      <xdr:col>1</xdr:col>
      <xdr:colOff>616243</xdr:colOff>
      <xdr:row>2282</xdr:row>
      <xdr:rowOff>131700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email"/>
        <a:srcRect/>
        <a:stretch>
          <a:fillRect/>
        </a:stretch>
      </xdr:blipFill>
      <xdr:spPr bwMode="auto">
        <a:xfrm>
          <a:off x="495300" y="315601350"/>
          <a:ext cx="1235368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447675</xdr:colOff>
      <xdr:row>2284</xdr:row>
      <xdr:rowOff>108473</xdr:rowOff>
    </xdr:from>
    <xdr:to>
      <xdr:col>1</xdr:col>
      <xdr:colOff>657225</xdr:colOff>
      <xdr:row>2289</xdr:row>
      <xdr:rowOff>137024</xdr:rowOff>
    </xdr:to>
    <xdr:pic>
      <xdr:nvPicPr>
        <xdr:cNvPr id="639" name="Picture 8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email"/>
        <a:srcRect/>
        <a:stretch>
          <a:fillRect/>
        </a:stretch>
      </xdr:blipFill>
      <xdr:spPr bwMode="auto">
        <a:xfrm>
          <a:off x="447675" y="316967123"/>
          <a:ext cx="1323975" cy="9810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438150</xdr:colOff>
      <xdr:row>2416</xdr:row>
      <xdr:rowOff>66675</xdr:rowOff>
    </xdr:from>
    <xdr:to>
      <xdr:col>1</xdr:col>
      <xdr:colOff>552447</xdr:colOff>
      <xdr:row>2421</xdr:row>
      <xdr:rowOff>122175</xdr:rowOff>
    </xdr:to>
    <xdr:pic>
      <xdr:nvPicPr>
        <xdr:cNvPr id="641" name="Picture 8">
          <a:extLst>
            <a:ext uri="{FF2B5EF4-FFF2-40B4-BE49-F238E27FC236}">
              <a16:creationId xmlns:a16="http://schemas.microsoft.com/office/drawing/2014/main" xmlns="" id="{00000000-0008-0000-0E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email"/>
        <a:srcRect/>
        <a:stretch>
          <a:fillRect/>
        </a:stretch>
      </xdr:blipFill>
      <xdr:spPr bwMode="auto">
        <a:xfrm>
          <a:off x="438150" y="342071325"/>
          <a:ext cx="1228722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676275</xdr:colOff>
      <xdr:row>2338</xdr:row>
      <xdr:rowOff>133350</xdr:rowOff>
    </xdr:from>
    <xdr:to>
      <xdr:col>1</xdr:col>
      <xdr:colOff>453930</xdr:colOff>
      <xdr:row>2344</xdr:row>
      <xdr:rowOff>70350</xdr:rowOff>
    </xdr:to>
    <xdr:pic>
      <xdr:nvPicPr>
        <xdr:cNvPr id="643" name="Obrázek 642">
          <a:extLst>
            <a:ext uri="{FF2B5EF4-FFF2-40B4-BE49-F238E27FC236}">
              <a16:creationId xmlns:a16="http://schemas.microsoft.com/office/drawing/2014/main" xmlns="" id="{DF6D1E0D-1F8A-800A-356B-0B01D8473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" y="327279000"/>
          <a:ext cx="892080" cy="108000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2356</xdr:row>
      <xdr:rowOff>0</xdr:rowOff>
    </xdr:from>
    <xdr:to>
      <xdr:col>1</xdr:col>
      <xdr:colOff>585639</xdr:colOff>
      <xdr:row>2361</xdr:row>
      <xdr:rowOff>127500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email"/>
        <a:srcRect/>
        <a:stretch>
          <a:fillRect/>
        </a:stretch>
      </xdr:blipFill>
      <xdr:spPr bwMode="auto">
        <a:xfrm>
          <a:off x="533400" y="330574650"/>
          <a:ext cx="1166664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619125</xdr:colOff>
      <xdr:row>2366</xdr:row>
      <xdr:rowOff>0</xdr:rowOff>
    </xdr:from>
    <xdr:to>
      <xdr:col>1</xdr:col>
      <xdr:colOff>493696</xdr:colOff>
      <xdr:row>2371</xdr:row>
      <xdr:rowOff>127500</xdr:rowOff>
    </xdr:to>
    <xdr:pic>
      <xdr:nvPicPr>
        <xdr:cNvPr id="646" name="Obrázek 645">
          <a:extLst>
            <a:ext uri="{FF2B5EF4-FFF2-40B4-BE49-F238E27FC236}">
              <a16:creationId xmlns:a16="http://schemas.microsoft.com/office/drawing/2014/main" xmlns="" id="{48AEAFE1-A462-0ABF-D2A2-1DAF1C973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332479650"/>
          <a:ext cx="988996" cy="1080000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2377</xdr:row>
      <xdr:rowOff>19050</xdr:rowOff>
    </xdr:from>
    <xdr:to>
      <xdr:col>1</xdr:col>
      <xdr:colOff>492364</xdr:colOff>
      <xdr:row>2382</xdr:row>
      <xdr:rowOff>146550</xdr:rowOff>
    </xdr:to>
    <xdr:pic>
      <xdr:nvPicPr>
        <xdr:cNvPr id="648" name="Obrázek 647">
          <a:extLst>
            <a:ext uri="{FF2B5EF4-FFF2-40B4-BE49-F238E27FC236}">
              <a16:creationId xmlns:a16="http://schemas.microsoft.com/office/drawing/2014/main" xmlns="" id="{AC278141-466B-096C-D551-7473A4484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334594200"/>
          <a:ext cx="987664" cy="1080000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2392</xdr:row>
      <xdr:rowOff>9525</xdr:rowOff>
    </xdr:from>
    <xdr:to>
      <xdr:col>1</xdr:col>
      <xdr:colOff>568084</xdr:colOff>
      <xdr:row>2397</xdr:row>
      <xdr:rowOff>137025</xdr:rowOff>
    </xdr:to>
    <xdr:pic>
      <xdr:nvPicPr>
        <xdr:cNvPr id="650" name="Obrázek 649">
          <a:extLst>
            <a:ext uri="{FF2B5EF4-FFF2-40B4-BE49-F238E27FC236}">
              <a16:creationId xmlns:a16="http://schemas.microsoft.com/office/drawing/2014/main" xmlns="" id="{3E393386-BAD6-E1E1-5D1F-EE118686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" y="337442175"/>
          <a:ext cx="1130059" cy="1080000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2407</xdr:row>
      <xdr:rowOff>9525</xdr:rowOff>
    </xdr:from>
    <xdr:to>
      <xdr:col>1</xdr:col>
      <xdr:colOff>639825</xdr:colOff>
      <xdr:row>2412</xdr:row>
      <xdr:rowOff>137025</xdr:rowOff>
    </xdr:to>
    <xdr:pic>
      <xdr:nvPicPr>
        <xdr:cNvPr id="652" name="Obrázek 651">
          <a:extLst>
            <a:ext uri="{FF2B5EF4-FFF2-40B4-BE49-F238E27FC236}">
              <a16:creationId xmlns:a16="http://schemas.microsoft.com/office/drawing/2014/main" xmlns="" id="{17F61BD8-82C2-5E41-46C5-10CA5632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" y="340299675"/>
          <a:ext cx="1287525" cy="1080000"/>
        </a:xfrm>
        <a:prstGeom prst="rect">
          <a:avLst/>
        </a:prstGeom>
      </xdr:spPr>
    </xdr:pic>
    <xdr:clientData/>
  </xdr:twoCellAnchor>
  <xdr:twoCellAnchor>
    <xdr:from>
      <xdr:col>0</xdr:col>
      <xdr:colOff>566525</xdr:colOff>
      <xdr:row>2423</xdr:row>
      <xdr:rowOff>165314</xdr:rowOff>
    </xdr:from>
    <xdr:to>
      <xdr:col>1</xdr:col>
      <xdr:colOff>542926</xdr:colOff>
      <xdr:row>2427</xdr:row>
      <xdr:rowOff>66675</xdr:rowOff>
    </xdr:to>
    <xdr:pic>
      <xdr:nvPicPr>
        <xdr:cNvPr id="654" name="Picture 4">
          <a:extLst>
            <a:ext uri="{FF2B5EF4-FFF2-40B4-BE49-F238E27FC236}">
              <a16:creationId xmlns:a16="http://schemas.microsoft.com/office/drawing/2014/main" xmlns="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email">
          <a:extLst>
            <a:ext uri="{BEBA8EAE-BF5A-486C-A8C5-ECC9F3942E4B}">
              <a14:imgProps xmlns:a14="http://schemas.microsoft.com/office/drawing/2010/main">
                <a14:imgLayer r:embed="rId340">
                  <a14:imgEffect>
                    <a14:sharpenSoften amount="50000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66525" y="343503464"/>
          <a:ext cx="1090826" cy="6633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533400</xdr:colOff>
      <xdr:row>2431</xdr:row>
      <xdr:rowOff>19050</xdr:rowOff>
    </xdr:from>
    <xdr:to>
      <xdr:col>1</xdr:col>
      <xdr:colOff>543123</xdr:colOff>
      <xdr:row>2434</xdr:row>
      <xdr:rowOff>43491</xdr:rowOff>
    </xdr:to>
    <xdr:pic>
      <xdr:nvPicPr>
        <xdr:cNvPr id="656" name="Picture 6">
          <a:extLst>
            <a:ext uri="{FF2B5EF4-FFF2-40B4-BE49-F238E27FC236}">
              <a16:creationId xmlns:a16="http://schemas.microsoft.com/office/drawing/2014/main" xmlns="" id="{00000000-0008-0000-0E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email">
          <a:grayscl/>
          <a:extLst>
            <a:ext uri="{BEBA8EAE-BF5A-486C-A8C5-ECC9F3942E4B}">
              <a14:imgProps xmlns:a14="http://schemas.microsoft.com/office/drawing/2010/main">
                <a14:imgLayer r:embed="rId342">
                  <a14:imgEffect>
                    <a14:sharpenSoften amount="50000"/>
                  </a14:imgEffect>
                  <a14:imgEffect>
                    <a14:colorTemperature colorTemp="8800"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33400" y="344881200"/>
          <a:ext cx="1124148" cy="5959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400051</xdr:colOff>
      <xdr:row>2438</xdr:row>
      <xdr:rowOff>11306</xdr:rowOff>
    </xdr:from>
    <xdr:to>
      <xdr:col>1</xdr:col>
      <xdr:colOff>676275</xdr:colOff>
      <xdr:row>2443</xdr:row>
      <xdr:rowOff>37936</xdr:rowOff>
    </xdr:to>
    <xdr:pic>
      <xdr:nvPicPr>
        <xdr:cNvPr id="109" name="Obrázek 108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400051" y="346206956"/>
          <a:ext cx="1390649" cy="979130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2449</xdr:row>
      <xdr:rowOff>2253</xdr:rowOff>
    </xdr:from>
    <xdr:to>
      <xdr:col>1</xdr:col>
      <xdr:colOff>847726</xdr:colOff>
      <xdr:row>2455</xdr:row>
      <xdr:rowOff>31274</xdr:rowOff>
    </xdr:to>
    <xdr:pic>
      <xdr:nvPicPr>
        <xdr:cNvPr id="658" name="Obrázek 657">
          <a:extLst>
            <a:ext uri="{FF2B5EF4-FFF2-40B4-BE49-F238E27FC236}">
              <a16:creationId xmlns:a16="http://schemas.microsoft.com/office/drawing/2014/main" xmlns="" id="{6EC09D6C-F0FE-485D-A9A2-7C37F7301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266701" y="348293403"/>
          <a:ext cx="1695450" cy="1172021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2457</xdr:row>
      <xdr:rowOff>142874</xdr:rowOff>
    </xdr:from>
    <xdr:to>
      <xdr:col>1</xdr:col>
      <xdr:colOff>520270</xdr:colOff>
      <xdr:row>2464</xdr:row>
      <xdr:rowOff>133349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xmlns="" id="{00000000-0008-0000-1000-00000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email"/>
        <a:srcRect/>
        <a:stretch>
          <a:fillRect/>
        </a:stretch>
      </xdr:blipFill>
      <xdr:spPr bwMode="auto">
        <a:xfrm>
          <a:off x="390525" y="349958024"/>
          <a:ext cx="1244170" cy="1323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428625</xdr:colOff>
      <xdr:row>2468</xdr:row>
      <xdr:rowOff>171450</xdr:rowOff>
    </xdr:from>
    <xdr:to>
      <xdr:col>1</xdr:col>
      <xdr:colOff>670501</xdr:colOff>
      <xdr:row>2474</xdr:row>
      <xdr:rowOff>180450</xdr:rowOff>
    </xdr:to>
    <xdr:pic>
      <xdr:nvPicPr>
        <xdr:cNvPr id="660" name="Obrázek 659">
          <a:extLst>
            <a:ext uri="{FF2B5EF4-FFF2-40B4-BE49-F238E27FC236}">
              <a16:creationId xmlns:a16="http://schemas.microsoft.com/office/drawing/2014/main" xmlns="" id="{8CBAA17F-F12F-893F-63C9-22417EB6C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352082100"/>
          <a:ext cx="1356301" cy="1152000"/>
        </a:xfrm>
        <a:prstGeom prst="rect">
          <a:avLst/>
        </a:prstGeom>
      </xdr:spPr>
    </xdr:pic>
    <xdr:clientData/>
  </xdr:twoCellAnchor>
  <xdr:twoCellAnchor>
    <xdr:from>
      <xdr:col>0</xdr:col>
      <xdr:colOff>561975</xdr:colOff>
      <xdr:row>2478</xdr:row>
      <xdr:rowOff>38101</xdr:rowOff>
    </xdr:from>
    <xdr:to>
      <xdr:col>1</xdr:col>
      <xdr:colOff>542925</xdr:colOff>
      <xdr:row>2483</xdr:row>
      <xdr:rowOff>169027</xdr:rowOff>
    </xdr:to>
    <xdr:pic>
      <xdr:nvPicPr>
        <xdr:cNvPr id="661" name="Obrázek 660">
          <a:extLst>
            <a:ext uri="{FF2B5EF4-FFF2-40B4-BE49-F238E27FC236}">
              <a16:creationId xmlns:a16="http://schemas.microsoft.com/office/drawing/2014/main" xmlns="" id="{00000000-0008-0000-0F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353853751"/>
          <a:ext cx="1095375" cy="1083426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2485</xdr:row>
      <xdr:rowOff>133350</xdr:rowOff>
    </xdr:from>
    <xdr:to>
      <xdr:col>1</xdr:col>
      <xdr:colOff>496948</xdr:colOff>
      <xdr:row>2492</xdr:row>
      <xdr:rowOff>59850</xdr:rowOff>
    </xdr:to>
    <xdr:pic>
      <xdr:nvPicPr>
        <xdr:cNvPr id="663" name="Obrázek 662">
          <a:extLst>
            <a:ext uri="{FF2B5EF4-FFF2-40B4-BE49-F238E27FC236}">
              <a16:creationId xmlns:a16="http://schemas.microsoft.com/office/drawing/2014/main" xmlns="" id="{5C8D381B-15FA-41AE-BF63-F87190480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355282500"/>
          <a:ext cx="1363723" cy="1260000"/>
        </a:xfrm>
        <a:prstGeom prst="rect">
          <a:avLst/>
        </a:prstGeom>
      </xdr:spPr>
    </xdr:pic>
    <xdr:clientData/>
  </xdr:twoCellAnchor>
  <xdr:twoCellAnchor>
    <xdr:from>
      <xdr:col>0</xdr:col>
      <xdr:colOff>638175</xdr:colOff>
      <xdr:row>2494</xdr:row>
      <xdr:rowOff>171450</xdr:rowOff>
    </xdr:from>
    <xdr:to>
      <xdr:col>1</xdr:col>
      <xdr:colOff>573136</xdr:colOff>
      <xdr:row>2500</xdr:row>
      <xdr:rowOff>108450</xdr:rowOff>
    </xdr:to>
    <xdr:pic>
      <xdr:nvPicPr>
        <xdr:cNvPr id="664" name="Picture 1">
          <a:extLst>
            <a:ext uri="{FF2B5EF4-FFF2-40B4-BE49-F238E27FC236}">
              <a16:creationId xmlns:a16="http://schemas.microsoft.com/office/drawing/2014/main" xmlns="" id="{00000000-0008-0000-0C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email"/>
        <a:srcRect/>
        <a:stretch>
          <a:fillRect/>
        </a:stretch>
      </xdr:blipFill>
      <xdr:spPr bwMode="auto">
        <a:xfrm>
          <a:off x="638175" y="357035100"/>
          <a:ext cx="1049386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581025</xdr:colOff>
      <xdr:row>2507</xdr:row>
      <xdr:rowOff>9525</xdr:rowOff>
    </xdr:from>
    <xdr:to>
      <xdr:col>1</xdr:col>
      <xdr:colOff>574874</xdr:colOff>
      <xdr:row>2512</xdr:row>
      <xdr:rowOff>137025</xdr:rowOff>
    </xdr:to>
    <xdr:pic>
      <xdr:nvPicPr>
        <xdr:cNvPr id="666" name="Picture 2">
          <a:extLst>
            <a:ext uri="{FF2B5EF4-FFF2-40B4-BE49-F238E27FC236}">
              <a16:creationId xmlns:a16="http://schemas.microsoft.com/office/drawing/2014/main" xmlns="" id="{00000000-0008-0000-0C00-00000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email"/>
        <a:srcRect/>
        <a:stretch>
          <a:fillRect/>
        </a:stretch>
      </xdr:blipFill>
      <xdr:spPr bwMode="auto">
        <a:xfrm>
          <a:off x="581025" y="359349675"/>
          <a:ext cx="1108274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409575</xdr:colOff>
      <xdr:row>2541</xdr:row>
      <xdr:rowOff>0</xdr:rowOff>
    </xdr:from>
    <xdr:to>
      <xdr:col>1</xdr:col>
      <xdr:colOff>628422</xdr:colOff>
      <xdr:row>2546</xdr:row>
      <xdr:rowOff>127500</xdr:rowOff>
    </xdr:to>
    <xdr:pic>
      <xdr:nvPicPr>
        <xdr:cNvPr id="667" name="Picture 3">
          <a:extLst>
            <a:ext uri="{FF2B5EF4-FFF2-40B4-BE49-F238E27FC236}">
              <a16:creationId xmlns:a16="http://schemas.microsoft.com/office/drawing/2014/main" xmlns="" id="{00000000-0008-0000-0C00-00000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email">
          <a:extLst>
            <a:ext uri="{BEBA8EAE-BF5A-486C-A8C5-ECC9F3942E4B}">
              <a14:imgProps xmlns:a14="http://schemas.microsoft.com/office/drawing/2010/main">
                <a14:imgLayer r:embed="rId35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409575" y="365817150"/>
          <a:ext cx="1333272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314325</xdr:colOff>
      <xdr:row>2558</xdr:row>
      <xdr:rowOff>180974</xdr:rowOff>
    </xdr:from>
    <xdr:to>
      <xdr:col>1</xdr:col>
      <xdr:colOff>837473</xdr:colOff>
      <xdr:row>2565</xdr:row>
      <xdr:rowOff>19050</xdr:rowOff>
    </xdr:to>
    <xdr:pic>
      <xdr:nvPicPr>
        <xdr:cNvPr id="668" name="Obrázek 667">
          <a:extLst>
            <a:ext uri="{FF2B5EF4-FFF2-40B4-BE49-F238E27FC236}">
              <a16:creationId xmlns:a16="http://schemas.microsoft.com/office/drawing/2014/main" xmlns="" id="{C3C3B1D0-460B-D61C-0131-D9DD4683E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369236624"/>
          <a:ext cx="1637573" cy="1171576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340</xdr:row>
      <xdr:rowOff>56696</xdr:rowOff>
    </xdr:from>
    <xdr:to>
      <xdr:col>1</xdr:col>
      <xdr:colOff>466725</xdr:colOff>
      <xdr:row>346</xdr:row>
      <xdr:rowOff>123394</xdr:rowOff>
    </xdr:to>
    <xdr:pic>
      <xdr:nvPicPr>
        <xdr:cNvPr id="105" name="Obrázek 104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180975" y="64512371"/>
          <a:ext cx="1400175" cy="120969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1081</xdr:row>
      <xdr:rowOff>64383</xdr:rowOff>
    </xdr:from>
    <xdr:to>
      <xdr:col>1</xdr:col>
      <xdr:colOff>0</xdr:colOff>
      <xdr:row>1087</xdr:row>
      <xdr:rowOff>114125</xdr:rowOff>
    </xdr:to>
    <xdr:pic>
      <xdr:nvPicPr>
        <xdr:cNvPr id="113" name="Obrázek 112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19050" y="133014333"/>
          <a:ext cx="1095375" cy="119274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1081</xdr:row>
      <xdr:rowOff>47625</xdr:rowOff>
    </xdr:from>
    <xdr:to>
      <xdr:col>1</xdr:col>
      <xdr:colOff>981730</xdr:colOff>
      <xdr:row>1088</xdr:row>
      <xdr:rowOff>2951</xdr:rowOff>
    </xdr:to>
    <xdr:pic>
      <xdr:nvPicPr>
        <xdr:cNvPr id="116" name="Obrázek 115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1200151" y="132997575"/>
          <a:ext cx="896004" cy="1276126"/>
        </a:xfrm>
        <a:prstGeom prst="rect">
          <a:avLst/>
        </a:prstGeom>
      </xdr:spPr>
    </xdr:pic>
    <xdr:clientData/>
  </xdr:twoCellAnchor>
  <xdr:twoCellAnchor>
    <xdr:from>
      <xdr:col>0</xdr:col>
      <xdr:colOff>401374</xdr:colOff>
      <xdr:row>569</xdr:row>
      <xdr:rowOff>17726</xdr:rowOff>
    </xdr:from>
    <xdr:to>
      <xdr:col>1</xdr:col>
      <xdr:colOff>455876</xdr:colOff>
      <xdr:row>577</xdr:row>
      <xdr:rowOff>46301</xdr:rowOff>
    </xdr:to>
    <xdr:pic>
      <xdr:nvPicPr>
        <xdr:cNvPr id="616" name="Obraz 20">
          <a:extLst>
            <a:ext uri="{FF2B5EF4-FFF2-40B4-BE49-F238E27FC236}">
              <a16:creationId xmlns:a16="http://schemas.microsoft.com/office/drawing/2014/main" xmlns="" id="{72ECBC5E-5437-49A7-A890-6E6952DC3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6073387">
          <a:off x="209550" y="102060375"/>
          <a:ext cx="1552575" cy="1168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371475</xdr:colOff>
      <xdr:row>622</xdr:row>
      <xdr:rowOff>76200</xdr:rowOff>
    </xdr:from>
    <xdr:to>
      <xdr:col>1</xdr:col>
      <xdr:colOff>408635</xdr:colOff>
      <xdr:row>627</xdr:row>
      <xdr:rowOff>66676</xdr:rowOff>
    </xdr:to>
    <xdr:pic>
      <xdr:nvPicPr>
        <xdr:cNvPr id="628" name="Picture 5107">
          <a:extLst>
            <a:ext uri="{FF2B5EF4-FFF2-40B4-BE49-F238E27FC236}">
              <a16:creationId xmlns:a16="http://schemas.microsoft.com/office/drawing/2014/main" xmlns="" id="{EA37DE32-55C3-48A8-81AB-9645FBCBB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112023525"/>
          <a:ext cx="1151585" cy="942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663</xdr:row>
      <xdr:rowOff>12557</xdr:rowOff>
    </xdr:from>
    <xdr:to>
      <xdr:col>1</xdr:col>
      <xdr:colOff>695325</xdr:colOff>
      <xdr:row>668</xdr:row>
      <xdr:rowOff>161925</xdr:rowOff>
    </xdr:to>
    <xdr:pic>
      <xdr:nvPicPr>
        <xdr:cNvPr id="137" name="Obrázek 136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257175" y="119770382"/>
          <a:ext cx="1552575" cy="1101868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683</xdr:row>
      <xdr:rowOff>133350</xdr:rowOff>
    </xdr:from>
    <xdr:to>
      <xdr:col>1</xdr:col>
      <xdr:colOff>418313</xdr:colOff>
      <xdr:row>689</xdr:row>
      <xdr:rowOff>28575</xdr:rowOff>
    </xdr:to>
    <xdr:pic>
      <xdr:nvPicPr>
        <xdr:cNvPr id="632" name="Picture 5109">
          <a:extLst>
            <a:ext uri="{FF2B5EF4-FFF2-40B4-BE49-F238E27FC236}">
              <a16:creationId xmlns:a16="http://schemas.microsoft.com/office/drawing/2014/main" xmlns="" id="{5BE186A2-3A1F-44FF-8793-FDBC20C7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825" y="123701175"/>
          <a:ext cx="1027913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693</xdr:row>
      <xdr:rowOff>19050</xdr:rowOff>
    </xdr:from>
    <xdr:to>
      <xdr:col>1</xdr:col>
      <xdr:colOff>476250</xdr:colOff>
      <xdr:row>696</xdr:row>
      <xdr:rowOff>66753</xdr:rowOff>
    </xdr:to>
    <xdr:pic>
      <xdr:nvPicPr>
        <xdr:cNvPr id="634" name="Picture 5110">
          <a:extLst>
            <a:ext uri="{FF2B5EF4-FFF2-40B4-BE49-F238E27FC236}">
              <a16:creationId xmlns:a16="http://schemas.microsoft.com/office/drawing/2014/main" xmlns="" id="{B2DEC162-A248-48FA-B4B8-959202905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5" y="125682375"/>
          <a:ext cx="1066800" cy="619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702</xdr:row>
      <xdr:rowOff>34057</xdr:rowOff>
    </xdr:from>
    <xdr:to>
      <xdr:col>1</xdr:col>
      <xdr:colOff>152400</xdr:colOff>
      <xdr:row>707</xdr:row>
      <xdr:rowOff>94712</xdr:rowOff>
    </xdr:to>
    <xdr:pic>
      <xdr:nvPicPr>
        <xdr:cNvPr id="141" name="Obrázek 140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552450" y="127411882"/>
          <a:ext cx="714375" cy="101315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373</xdr:row>
      <xdr:rowOff>28575</xdr:rowOff>
    </xdr:from>
    <xdr:to>
      <xdr:col>1</xdr:col>
      <xdr:colOff>430959</xdr:colOff>
      <xdr:row>380</xdr:row>
      <xdr:rowOff>161217</xdr:rowOff>
    </xdr:to>
    <xdr:pic>
      <xdr:nvPicPr>
        <xdr:cNvPr id="143" name="Obrázek 142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342901" y="69818250"/>
          <a:ext cx="1202483" cy="146614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365</xdr:row>
      <xdr:rowOff>93429</xdr:rowOff>
    </xdr:from>
    <xdr:to>
      <xdr:col>0</xdr:col>
      <xdr:colOff>990601</xdr:colOff>
      <xdr:row>370</xdr:row>
      <xdr:rowOff>104249</xdr:rowOff>
    </xdr:to>
    <xdr:pic>
      <xdr:nvPicPr>
        <xdr:cNvPr id="152" name="Obrázek 151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171451" y="68359104"/>
          <a:ext cx="819150" cy="96332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1076325</xdr:colOff>
      <xdr:row>365</xdr:row>
      <xdr:rowOff>95250</xdr:rowOff>
    </xdr:from>
    <xdr:to>
      <xdr:col>1</xdr:col>
      <xdr:colOff>1081237</xdr:colOff>
      <xdr:row>370</xdr:row>
      <xdr:rowOff>142546</xdr:rowOff>
    </xdr:to>
    <xdr:pic>
      <xdr:nvPicPr>
        <xdr:cNvPr id="154" name="Obrázek 153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1076325" y="68360925"/>
          <a:ext cx="1119337" cy="999796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5405</xdr:row>
      <xdr:rowOff>0</xdr:rowOff>
    </xdr:from>
    <xdr:ext cx="9526" cy="9526"/>
    <xdr:pic>
      <xdr:nvPicPr>
        <xdr:cNvPr id="637" name="Obrázek 636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8708612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5405</xdr:row>
      <xdr:rowOff>0</xdr:rowOff>
    </xdr:from>
    <xdr:ext cx="9526" cy="9526"/>
    <xdr:pic>
      <xdr:nvPicPr>
        <xdr:cNvPr id="640" name="Obrázek 639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8708612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5405</xdr:row>
      <xdr:rowOff>0</xdr:rowOff>
    </xdr:from>
    <xdr:ext cx="9526" cy="9526"/>
    <xdr:pic>
      <xdr:nvPicPr>
        <xdr:cNvPr id="642" name="Obrázek 641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870861225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5405</xdr:row>
      <xdr:rowOff>0</xdr:rowOff>
    </xdr:from>
    <xdr:ext cx="9526" cy="9526"/>
    <xdr:pic>
      <xdr:nvPicPr>
        <xdr:cNvPr id="644" name="Obrázek 643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870861225"/>
          <a:ext cx="9526" cy="9526"/>
        </a:xfrm>
        <a:prstGeom prst="rect">
          <a:avLst/>
        </a:prstGeom>
      </xdr:spPr>
    </xdr:pic>
    <xdr:clientData/>
  </xdr:oneCellAnchor>
  <xdr:twoCellAnchor editAs="oneCell">
    <xdr:from>
      <xdr:col>0</xdr:col>
      <xdr:colOff>171451</xdr:colOff>
      <xdr:row>5408</xdr:row>
      <xdr:rowOff>59235</xdr:rowOff>
    </xdr:from>
    <xdr:to>
      <xdr:col>1</xdr:col>
      <xdr:colOff>466726</xdr:colOff>
      <xdr:row>5412</xdr:row>
      <xdr:rowOff>85499</xdr:rowOff>
    </xdr:to>
    <xdr:pic>
      <xdr:nvPicPr>
        <xdr:cNvPr id="156" name="Obrázek 155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71451" y="920717160"/>
          <a:ext cx="1409700" cy="78826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5415</xdr:row>
      <xdr:rowOff>44366</xdr:rowOff>
    </xdr:from>
    <xdr:to>
      <xdr:col>1</xdr:col>
      <xdr:colOff>352425</xdr:colOff>
      <xdr:row>5420</xdr:row>
      <xdr:rowOff>123545</xdr:rowOff>
    </xdr:to>
    <xdr:pic>
      <xdr:nvPicPr>
        <xdr:cNvPr id="165" name="Obrázek 164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400050" y="922035791"/>
          <a:ext cx="1066800" cy="1031679"/>
        </a:xfrm>
        <a:prstGeom prst="rect">
          <a:avLst/>
        </a:prstGeom>
      </xdr:spPr>
    </xdr:pic>
    <xdr:clientData/>
  </xdr:twoCellAnchor>
  <xdr:twoCellAnchor editAs="oneCell">
    <xdr:from>
      <xdr:col>0</xdr:col>
      <xdr:colOff>962026</xdr:colOff>
      <xdr:row>5431</xdr:row>
      <xdr:rowOff>104775</xdr:rowOff>
    </xdr:from>
    <xdr:to>
      <xdr:col>1</xdr:col>
      <xdr:colOff>945825</xdr:colOff>
      <xdr:row>5434</xdr:row>
      <xdr:rowOff>123611</xdr:rowOff>
    </xdr:to>
    <xdr:pic>
      <xdr:nvPicPr>
        <xdr:cNvPr id="178" name="Obrázek 177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962026" y="925144200"/>
          <a:ext cx="1098224" cy="59033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952501</xdr:colOff>
      <xdr:row>5429</xdr:row>
      <xdr:rowOff>88857</xdr:rowOff>
    </xdr:from>
    <xdr:to>
      <xdr:col>1</xdr:col>
      <xdr:colOff>628650</xdr:colOff>
      <xdr:row>5432</xdr:row>
      <xdr:rowOff>37758</xdr:rowOff>
    </xdr:to>
    <xdr:pic>
      <xdr:nvPicPr>
        <xdr:cNvPr id="176" name="Obrázek 175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952501" y="924747282"/>
          <a:ext cx="790574" cy="5204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5431</xdr:row>
      <xdr:rowOff>175867</xdr:rowOff>
    </xdr:from>
    <xdr:to>
      <xdr:col>0</xdr:col>
      <xdr:colOff>933451</xdr:colOff>
      <xdr:row>5434</xdr:row>
      <xdr:rowOff>112837</xdr:rowOff>
    </xdr:to>
    <xdr:pic>
      <xdr:nvPicPr>
        <xdr:cNvPr id="182" name="Obrázek 181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57151" y="925215292"/>
          <a:ext cx="876300" cy="50847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5429</xdr:row>
      <xdr:rowOff>65549</xdr:rowOff>
    </xdr:from>
    <xdr:to>
      <xdr:col>0</xdr:col>
      <xdr:colOff>809625</xdr:colOff>
      <xdr:row>5432</xdr:row>
      <xdr:rowOff>4709</xdr:rowOff>
    </xdr:to>
    <xdr:pic>
      <xdr:nvPicPr>
        <xdr:cNvPr id="171" name="Obrázek 170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133350" y="924723974"/>
          <a:ext cx="676275" cy="50558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5436</xdr:row>
      <xdr:rowOff>160368</xdr:rowOff>
    </xdr:from>
    <xdr:to>
      <xdr:col>1</xdr:col>
      <xdr:colOff>466725</xdr:colOff>
      <xdr:row>5440</xdr:row>
      <xdr:rowOff>113950</xdr:rowOff>
    </xdr:to>
    <xdr:pic>
      <xdr:nvPicPr>
        <xdr:cNvPr id="186" name="Obrázek 185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371475" y="926152293"/>
          <a:ext cx="1209675" cy="715582"/>
        </a:xfrm>
        <a:prstGeom prst="rect">
          <a:avLst/>
        </a:prstGeom>
      </xdr:spPr>
    </xdr:pic>
    <xdr:clientData/>
  </xdr:twoCellAnchor>
  <xdr:twoCellAnchor>
    <xdr:from>
      <xdr:col>0</xdr:col>
      <xdr:colOff>542925</xdr:colOff>
      <xdr:row>4506</xdr:row>
      <xdr:rowOff>19050</xdr:rowOff>
    </xdr:from>
    <xdr:to>
      <xdr:col>1</xdr:col>
      <xdr:colOff>517394</xdr:colOff>
      <xdr:row>4510</xdr:row>
      <xdr:rowOff>0</xdr:rowOff>
    </xdr:to>
    <xdr:pic>
      <xdr:nvPicPr>
        <xdr:cNvPr id="649" name="Picture 36">
          <a:extLst>
            <a:ext uri="{FF2B5EF4-FFF2-40B4-BE49-F238E27FC236}">
              <a16:creationId xmlns="" xmlns:a16="http://schemas.microsoft.com/office/drawing/2014/main" id="{B36A0EA9-6AC0-4677-886D-FA01FFFD8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BEBA8EAE-BF5A-486C-A8C5-ECC9F3942E4B}">
              <a14:imgProps xmlns:a14="http://schemas.microsoft.com/office/drawing/2010/main">
                <a14:imgLayer r:embed="rId37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759914025"/>
          <a:ext cx="1088894" cy="74295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4479</xdr:row>
      <xdr:rowOff>142874</xdr:rowOff>
    </xdr:from>
    <xdr:to>
      <xdr:col>1</xdr:col>
      <xdr:colOff>581025</xdr:colOff>
      <xdr:row>4483</xdr:row>
      <xdr:rowOff>83103</xdr:rowOff>
    </xdr:to>
    <xdr:pic>
      <xdr:nvPicPr>
        <xdr:cNvPr id="653" name="Picture 39">
          <a:extLst>
            <a:ext uri="{FF2B5EF4-FFF2-40B4-BE49-F238E27FC236}">
              <a16:creationId xmlns="" xmlns:a16="http://schemas.microsoft.com/office/drawing/2014/main" id="{7061CBE8-9CF4-4C7E-9C30-3877D287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BEBA8EAE-BF5A-486C-A8C5-ECC9F3942E4B}">
              <a14:imgProps xmlns:a14="http://schemas.microsoft.com/office/drawing/2010/main">
                <a14:imgLayer r:embed="rId37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754894349"/>
          <a:ext cx="1257300" cy="702229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4491</xdr:row>
      <xdr:rowOff>47624</xdr:rowOff>
    </xdr:from>
    <xdr:to>
      <xdr:col>1</xdr:col>
      <xdr:colOff>486681</xdr:colOff>
      <xdr:row>4494</xdr:row>
      <xdr:rowOff>171450</xdr:rowOff>
    </xdr:to>
    <xdr:pic>
      <xdr:nvPicPr>
        <xdr:cNvPr id="655" name="Picture 40">
          <a:extLst>
            <a:ext uri="{FF2B5EF4-FFF2-40B4-BE49-F238E27FC236}">
              <a16:creationId xmlns="" xmlns:a16="http://schemas.microsoft.com/office/drawing/2014/main" id="{9D62B684-689E-4F32-8268-7656DDF53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BEBA8EAE-BF5A-486C-A8C5-ECC9F3942E4B}">
              <a14:imgProps xmlns:a14="http://schemas.microsoft.com/office/drawing/2010/main">
                <a14:imgLayer r:embed="rId37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757085099"/>
          <a:ext cx="1239156" cy="695326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4530</xdr:row>
      <xdr:rowOff>28574</xdr:rowOff>
    </xdr:from>
    <xdr:to>
      <xdr:col>1</xdr:col>
      <xdr:colOff>536757</xdr:colOff>
      <xdr:row>4533</xdr:row>
      <xdr:rowOff>190499</xdr:rowOff>
    </xdr:to>
    <xdr:pic>
      <xdr:nvPicPr>
        <xdr:cNvPr id="657" name="Picture 37">
          <a:extLst>
            <a:ext uri="{FF2B5EF4-FFF2-40B4-BE49-F238E27FC236}">
              <a16:creationId xmlns="" xmlns:a16="http://schemas.microsoft.com/office/drawing/2014/main" id="{F883C4F1-DECA-41FF-9864-5268EEEE7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BEBA8EAE-BF5A-486C-A8C5-ECC9F3942E4B}">
              <a14:imgProps xmlns:a14="http://schemas.microsoft.com/office/drawing/2010/main">
                <a14:imgLayer r:embed="rId38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764495549"/>
          <a:ext cx="1136832" cy="733425"/>
        </a:xfrm>
        <a:prstGeom prst="rect">
          <a:avLst/>
        </a:prstGeom>
      </xdr:spPr>
    </xdr:pic>
    <xdr:clientData/>
  </xdr:twoCellAnchor>
  <xdr:twoCellAnchor>
    <xdr:from>
      <xdr:col>0</xdr:col>
      <xdr:colOff>400051</xdr:colOff>
      <xdr:row>4549</xdr:row>
      <xdr:rowOff>174787</xdr:rowOff>
    </xdr:from>
    <xdr:to>
      <xdr:col>1</xdr:col>
      <xdr:colOff>619126</xdr:colOff>
      <xdr:row>4555</xdr:row>
      <xdr:rowOff>154215</xdr:rowOff>
    </xdr:to>
    <xdr:pic>
      <xdr:nvPicPr>
        <xdr:cNvPr id="662" name="Picture 49">
          <a:extLst>
            <a:ext uri="{FF2B5EF4-FFF2-40B4-BE49-F238E27FC236}">
              <a16:creationId xmlns="" xmlns:a16="http://schemas.microsoft.com/office/drawing/2014/main" id="{47CCEEE1-DB36-4E59-AB67-A3D86EFD4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BEBA8EAE-BF5A-486C-A8C5-ECC9F3942E4B}">
              <a14:imgProps xmlns:a14="http://schemas.microsoft.com/office/drawing/2010/main">
                <a14:imgLayer r:embed="rId38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1" y="768261262"/>
          <a:ext cx="1333500" cy="1122428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4560</xdr:row>
      <xdr:rowOff>180975</xdr:rowOff>
    </xdr:from>
    <xdr:to>
      <xdr:col>1</xdr:col>
      <xdr:colOff>629123</xdr:colOff>
      <xdr:row>4565</xdr:row>
      <xdr:rowOff>54960</xdr:rowOff>
    </xdr:to>
    <xdr:pic>
      <xdr:nvPicPr>
        <xdr:cNvPr id="665" name="Picture 47">
          <a:extLst>
            <a:ext uri="{FF2B5EF4-FFF2-40B4-BE49-F238E27FC236}">
              <a16:creationId xmlns="" xmlns:a16="http://schemas.microsoft.com/office/drawing/2014/main" id="{DFE8CC1A-E223-412E-BC57-696FDC19D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770362950"/>
          <a:ext cx="1229198" cy="826485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4571</xdr:row>
      <xdr:rowOff>180975</xdr:rowOff>
    </xdr:from>
    <xdr:to>
      <xdr:col>1</xdr:col>
      <xdr:colOff>628365</xdr:colOff>
      <xdr:row>4576</xdr:row>
      <xdr:rowOff>14021</xdr:rowOff>
    </xdr:to>
    <xdr:pic>
      <xdr:nvPicPr>
        <xdr:cNvPr id="670" name="Picture 48">
          <a:extLst>
            <a:ext uri="{FF2B5EF4-FFF2-40B4-BE49-F238E27FC236}">
              <a16:creationId xmlns="" xmlns:a16="http://schemas.microsoft.com/office/drawing/2014/main" id="{ADA5A4AA-D635-467C-A00C-AF9E89700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BEBA8EAE-BF5A-486C-A8C5-ECC9F3942E4B}">
              <a14:imgProps xmlns:a14="http://schemas.microsoft.com/office/drawing/2010/main">
                <a14:imgLayer r:embed="rId38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772458450"/>
          <a:ext cx="1323690" cy="785546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4587</xdr:row>
      <xdr:rowOff>79062</xdr:rowOff>
    </xdr:from>
    <xdr:to>
      <xdr:col>1</xdr:col>
      <xdr:colOff>752475</xdr:colOff>
      <xdr:row>4593</xdr:row>
      <xdr:rowOff>55231</xdr:rowOff>
    </xdr:to>
    <xdr:pic>
      <xdr:nvPicPr>
        <xdr:cNvPr id="671" name="Picture 53">
          <a:extLst>
            <a:ext uri="{FF2B5EF4-FFF2-40B4-BE49-F238E27FC236}">
              <a16:creationId xmlns="" xmlns:a16="http://schemas.microsoft.com/office/drawing/2014/main" id="{34342FD3-2986-49E4-A944-2DDD77388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BEBA8EAE-BF5A-486C-A8C5-ECC9F3942E4B}">
              <a14:imgProps xmlns:a14="http://schemas.microsoft.com/office/drawing/2010/main">
                <a14:imgLayer r:embed="rId38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775404537"/>
          <a:ext cx="1590675" cy="1119169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4597</xdr:row>
      <xdr:rowOff>57151</xdr:rowOff>
    </xdr:from>
    <xdr:to>
      <xdr:col>1</xdr:col>
      <xdr:colOff>616868</xdr:colOff>
      <xdr:row>4602</xdr:row>
      <xdr:rowOff>132615</xdr:rowOff>
    </xdr:to>
    <xdr:pic>
      <xdr:nvPicPr>
        <xdr:cNvPr id="672" name="Picture 54">
          <a:extLst>
            <a:ext uri="{FF2B5EF4-FFF2-40B4-BE49-F238E27FC236}">
              <a16:creationId xmlns="" xmlns:a16="http://schemas.microsoft.com/office/drawing/2014/main" id="{47A74508-A36D-489C-AED3-391AC5FA2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BEBA8EAE-BF5A-486C-A8C5-ECC9F3942E4B}">
              <a14:imgProps xmlns:a14="http://schemas.microsoft.com/office/drawing/2010/main">
                <a14:imgLayer r:embed="rId38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777287626"/>
          <a:ext cx="1464593" cy="1027964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4605</xdr:row>
      <xdr:rowOff>47625</xdr:rowOff>
    </xdr:from>
    <xdr:to>
      <xdr:col>1</xdr:col>
      <xdr:colOff>692512</xdr:colOff>
      <xdr:row>4609</xdr:row>
      <xdr:rowOff>85725</xdr:rowOff>
    </xdr:to>
    <xdr:pic>
      <xdr:nvPicPr>
        <xdr:cNvPr id="674" name="Picture 51">
          <a:extLst>
            <a:ext uri="{FF2B5EF4-FFF2-40B4-BE49-F238E27FC236}">
              <a16:creationId xmlns="" xmlns:a16="http://schemas.microsoft.com/office/drawing/2014/main" id="{72E65B92-2BC3-4D1D-8167-5719FD5C1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BEBA8EAE-BF5A-486C-A8C5-ECC9F3942E4B}">
              <a14:imgProps xmlns:a14="http://schemas.microsoft.com/office/drawing/2010/main">
                <a14:imgLayer r:embed="rId391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778802100"/>
          <a:ext cx="1473562" cy="8001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4616</xdr:row>
      <xdr:rowOff>133350</xdr:rowOff>
    </xdr:from>
    <xdr:to>
      <xdr:col>1</xdr:col>
      <xdr:colOff>663842</xdr:colOff>
      <xdr:row>4620</xdr:row>
      <xdr:rowOff>114300</xdr:rowOff>
    </xdr:to>
    <xdr:pic>
      <xdr:nvPicPr>
        <xdr:cNvPr id="675" name="Picture 52">
          <a:extLst>
            <a:ext uri="{FF2B5EF4-FFF2-40B4-BE49-F238E27FC236}">
              <a16:creationId xmlns="" xmlns:a16="http://schemas.microsoft.com/office/drawing/2014/main" id="{897FB18D-DFE4-4D64-A672-73528DAA9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BEBA8EAE-BF5A-486C-A8C5-ECC9F3942E4B}">
              <a14:imgProps xmlns:a14="http://schemas.microsoft.com/office/drawing/2010/main">
                <a14:imgLayer r:embed="rId39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780983325"/>
          <a:ext cx="1482992" cy="74295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4631</xdr:row>
      <xdr:rowOff>28575</xdr:rowOff>
    </xdr:from>
    <xdr:to>
      <xdr:col>1</xdr:col>
      <xdr:colOff>323850</xdr:colOff>
      <xdr:row>4634</xdr:row>
      <xdr:rowOff>141877</xdr:rowOff>
    </xdr:to>
    <xdr:pic>
      <xdr:nvPicPr>
        <xdr:cNvPr id="676" name="Picture 45">
          <a:extLst>
            <a:ext uri="{FF2B5EF4-FFF2-40B4-BE49-F238E27FC236}">
              <a16:creationId xmlns="" xmlns:a16="http://schemas.microsoft.com/office/drawing/2014/main" id="{C4547DB0-BA20-4A62-8665-8B42572B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BEBA8EAE-BF5A-486C-A8C5-ECC9F3942E4B}">
              <a14:imgProps xmlns:a14="http://schemas.microsoft.com/office/drawing/2010/main">
                <a14:imgLayer r:embed="rId39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783736050"/>
          <a:ext cx="962025" cy="684802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4641</xdr:row>
      <xdr:rowOff>95249</xdr:rowOff>
    </xdr:from>
    <xdr:to>
      <xdr:col>1</xdr:col>
      <xdr:colOff>485775</xdr:colOff>
      <xdr:row>4645</xdr:row>
      <xdr:rowOff>137456</xdr:rowOff>
    </xdr:to>
    <xdr:pic>
      <xdr:nvPicPr>
        <xdr:cNvPr id="598" name="Picture 38">
          <a:extLst>
            <a:ext uri="{FF2B5EF4-FFF2-40B4-BE49-F238E27FC236}">
              <a16:creationId xmlns:a16="http://schemas.microsoft.com/office/drawing/2014/main" xmlns="" id="{C29CE9D4-503E-41EB-A771-187E1A50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BEBA8EAE-BF5A-486C-A8C5-ECC9F3942E4B}">
              <a14:imgProps xmlns:a14="http://schemas.microsoft.com/office/drawing/2010/main">
                <a14:imgLayer r:embed="rId39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85707724"/>
          <a:ext cx="1152525" cy="804207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4663</xdr:row>
      <xdr:rowOff>9524</xdr:rowOff>
    </xdr:from>
    <xdr:to>
      <xdr:col>1</xdr:col>
      <xdr:colOff>676275</xdr:colOff>
      <xdr:row>4667</xdr:row>
      <xdr:rowOff>190183</xdr:rowOff>
    </xdr:to>
    <xdr:pic>
      <xdr:nvPicPr>
        <xdr:cNvPr id="651" name="Picture 21">
          <a:extLst>
            <a:ext uri="{FF2B5EF4-FFF2-40B4-BE49-F238E27FC236}">
              <a16:creationId xmlns:a16="http://schemas.microsoft.com/office/drawing/2014/main" xmlns="" id="{FE05BA26-0389-49FF-8869-446355044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BEBA8EAE-BF5A-486C-A8C5-ECC9F3942E4B}">
              <a14:imgProps xmlns:a14="http://schemas.microsoft.com/office/drawing/2010/main">
                <a14:imgLayer r:embed="rId39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789812999"/>
          <a:ext cx="1428750" cy="942659"/>
        </a:xfrm>
        <a:prstGeom prst="rect">
          <a:avLst/>
        </a:prstGeom>
      </xdr:spPr>
    </xdr:pic>
    <xdr:clientData/>
  </xdr:twoCellAnchor>
  <xdr:twoCellAnchor>
    <xdr:from>
      <xdr:col>0</xdr:col>
      <xdr:colOff>447674</xdr:colOff>
      <xdr:row>4670</xdr:row>
      <xdr:rowOff>85724</xdr:rowOff>
    </xdr:from>
    <xdr:to>
      <xdr:col>1</xdr:col>
      <xdr:colOff>447674</xdr:colOff>
      <xdr:row>4675</xdr:row>
      <xdr:rowOff>75641</xdr:rowOff>
    </xdr:to>
    <xdr:pic>
      <xdr:nvPicPr>
        <xdr:cNvPr id="669" name="Picture 22">
          <a:extLst>
            <a:ext uri="{FF2B5EF4-FFF2-40B4-BE49-F238E27FC236}">
              <a16:creationId xmlns:a16="http://schemas.microsoft.com/office/drawing/2014/main" xmlns="" id="{275FBB63-7FF7-4A37-A3F4-43A02B5C2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BEBA8EAE-BF5A-486C-A8C5-ECC9F3942E4B}">
              <a14:imgProps xmlns:a14="http://schemas.microsoft.com/office/drawing/2010/main">
                <a14:imgLayer r:embed="rId401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791222699"/>
          <a:ext cx="1114425" cy="942417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4677</xdr:row>
      <xdr:rowOff>104775</xdr:rowOff>
    </xdr:from>
    <xdr:to>
      <xdr:col>1</xdr:col>
      <xdr:colOff>466725</xdr:colOff>
      <xdr:row>4682</xdr:row>
      <xdr:rowOff>130593</xdr:rowOff>
    </xdr:to>
    <xdr:pic>
      <xdr:nvPicPr>
        <xdr:cNvPr id="673" name="Picture 23">
          <a:extLst>
            <a:ext uri="{FF2B5EF4-FFF2-40B4-BE49-F238E27FC236}">
              <a16:creationId xmlns:a16="http://schemas.microsoft.com/office/drawing/2014/main" xmlns="" id="{BBF3F9F6-AF22-4993-A1F6-586D30409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BEBA8EAE-BF5A-486C-A8C5-ECC9F3942E4B}">
              <a14:imgProps xmlns:a14="http://schemas.microsoft.com/office/drawing/2010/main">
                <a14:imgLayer r:embed="rId40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792575250"/>
          <a:ext cx="1162050" cy="978318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5331</xdr:row>
      <xdr:rowOff>0</xdr:rowOff>
    </xdr:from>
    <xdr:ext cx="9526" cy="9526"/>
    <xdr:pic>
      <xdr:nvPicPr>
        <xdr:cNvPr id="647" name="Obrázek 646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9314878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5331</xdr:row>
      <xdr:rowOff>0</xdr:rowOff>
    </xdr:from>
    <xdr:ext cx="9526" cy="9526"/>
    <xdr:pic>
      <xdr:nvPicPr>
        <xdr:cNvPr id="677" name="Obrázek 676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9314878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5331</xdr:row>
      <xdr:rowOff>0</xdr:rowOff>
    </xdr:from>
    <xdr:ext cx="9526" cy="9526"/>
    <xdr:pic>
      <xdr:nvPicPr>
        <xdr:cNvPr id="678" name="Obrázek 677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93148785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5331</xdr:row>
      <xdr:rowOff>0</xdr:rowOff>
    </xdr:from>
    <xdr:ext cx="9526" cy="9526"/>
    <xdr:pic>
      <xdr:nvPicPr>
        <xdr:cNvPr id="679" name="Obrázek 678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931487850"/>
          <a:ext cx="9526" cy="9526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381000</xdr:colOff>
      <xdr:row>5335</xdr:row>
      <xdr:rowOff>38100</xdr:rowOff>
    </xdr:from>
    <xdr:to>
      <xdr:col>1</xdr:col>
      <xdr:colOff>561975</xdr:colOff>
      <xdr:row>5340</xdr:row>
      <xdr:rowOff>82064</xdr:rowOff>
    </xdr:to>
    <xdr:pic>
      <xdr:nvPicPr>
        <xdr:cNvPr id="681" name="Obrázek 680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20877000"/>
          <a:ext cx="1295400" cy="99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5350</xdr:row>
      <xdr:rowOff>171449</xdr:rowOff>
    </xdr:from>
    <xdr:to>
      <xdr:col>1</xdr:col>
      <xdr:colOff>554822</xdr:colOff>
      <xdr:row>5356</xdr:row>
      <xdr:rowOff>28574</xdr:rowOff>
    </xdr:to>
    <xdr:pic>
      <xdr:nvPicPr>
        <xdr:cNvPr id="682" name="Obrázek 681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381000" y="923867849"/>
          <a:ext cx="1288247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5389</xdr:row>
      <xdr:rowOff>133350</xdr:rowOff>
    </xdr:from>
    <xdr:to>
      <xdr:col>1</xdr:col>
      <xdr:colOff>504431</xdr:colOff>
      <xdr:row>5393</xdr:row>
      <xdr:rowOff>31803</xdr:rowOff>
    </xdr:to>
    <xdr:pic>
      <xdr:nvPicPr>
        <xdr:cNvPr id="684" name="Obrázek 683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590550" y="931259250"/>
          <a:ext cx="1028306" cy="660453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5397</xdr:row>
      <xdr:rowOff>0</xdr:rowOff>
    </xdr:from>
    <xdr:to>
      <xdr:col>1</xdr:col>
      <xdr:colOff>621360</xdr:colOff>
      <xdr:row>5401</xdr:row>
      <xdr:rowOff>31910</xdr:rowOff>
    </xdr:to>
    <xdr:pic>
      <xdr:nvPicPr>
        <xdr:cNvPr id="685" name="Obrázek 684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466725" y="932649900"/>
          <a:ext cx="1269060" cy="793910"/>
        </a:xfrm>
        <a:prstGeom prst="rect">
          <a:avLst/>
        </a:prstGeom>
      </xdr:spPr>
    </xdr:pic>
    <xdr:clientData/>
  </xdr:twoCellAnchor>
  <xdr:twoCellAnchor editAs="oneCell">
    <xdr:from>
      <xdr:col>0</xdr:col>
      <xdr:colOff>211820</xdr:colOff>
      <xdr:row>5362</xdr:row>
      <xdr:rowOff>2141</xdr:rowOff>
    </xdr:from>
    <xdr:to>
      <xdr:col>1</xdr:col>
      <xdr:colOff>830603</xdr:colOff>
      <xdr:row>5364</xdr:row>
      <xdr:rowOff>16564</xdr:rowOff>
    </xdr:to>
    <xdr:pic>
      <xdr:nvPicPr>
        <xdr:cNvPr id="451" name="Obrázek 450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20141472" flipV="1">
          <a:off x="211820" y="925984541"/>
          <a:ext cx="1733208" cy="395423"/>
        </a:xfrm>
        <a:prstGeom prst="rect">
          <a:avLst/>
        </a:prstGeom>
      </xdr:spPr>
    </xdr:pic>
    <xdr:clientData/>
  </xdr:twoCellAnchor>
  <xdr:twoCellAnchor editAs="oneCell">
    <xdr:from>
      <xdr:col>0</xdr:col>
      <xdr:colOff>307176</xdr:colOff>
      <xdr:row>5373</xdr:row>
      <xdr:rowOff>27261</xdr:rowOff>
    </xdr:from>
    <xdr:to>
      <xdr:col>1</xdr:col>
      <xdr:colOff>704017</xdr:colOff>
      <xdr:row>5373</xdr:row>
      <xdr:rowOff>142174</xdr:rowOff>
    </xdr:to>
    <xdr:pic>
      <xdr:nvPicPr>
        <xdr:cNvPr id="686" name="Obrázek 685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9321439">
          <a:off x="307176" y="928105161"/>
          <a:ext cx="1511266" cy="114913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5377</xdr:row>
      <xdr:rowOff>104775</xdr:rowOff>
    </xdr:from>
    <xdr:to>
      <xdr:col>1</xdr:col>
      <xdr:colOff>227407</xdr:colOff>
      <xdr:row>5380</xdr:row>
      <xdr:rowOff>102613</xdr:rowOff>
    </xdr:to>
    <xdr:pic>
      <xdr:nvPicPr>
        <xdr:cNvPr id="688" name="Obrázek 687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752475" y="928944675"/>
          <a:ext cx="589357" cy="569338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695326</xdr:colOff>
      <xdr:row>5382</xdr:row>
      <xdr:rowOff>69231</xdr:rowOff>
    </xdr:from>
    <xdr:to>
      <xdr:col>1</xdr:col>
      <xdr:colOff>342900</xdr:colOff>
      <xdr:row>5387</xdr:row>
      <xdr:rowOff>142499</xdr:rowOff>
    </xdr:to>
    <xdr:pic>
      <xdr:nvPicPr>
        <xdr:cNvPr id="159" name="Obrázek 158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695326" y="929861631"/>
          <a:ext cx="761999" cy="1025768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1744</xdr:row>
      <xdr:rowOff>0</xdr:rowOff>
    </xdr:from>
    <xdr:ext cx="9526" cy="9526"/>
    <xdr:pic>
      <xdr:nvPicPr>
        <xdr:cNvPr id="680" name="Obrázek 679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75933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1744</xdr:row>
      <xdr:rowOff>0</xdr:rowOff>
    </xdr:from>
    <xdr:ext cx="9526" cy="9526"/>
    <xdr:pic>
      <xdr:nvPicPr>
        <xdr:cNvPr id="683" name="Obrázek 682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75933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1744</xdr:row>
      <xdr:rowOff>0</xdr:rowOff>
    </xdr:from>
    <xdr:ext cx="9526" cy="9526"/>
    <xdr:pic>
      <xdr:nvPicPr>
        <xdr:cNvPr id="687" name="Obrázek 686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75933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1744</xdr:row>
      <xdr:rowOff>0</xdr:rowOff>
    </xdr:from>
    <xdr:ext cx="9526" cy="9526"/>
    <xdr:pic>
      <xdr:nvPicPr>
        <xdr:cNvPr id="689" name="Obrázek 688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75933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1770</xdr:row>
      <xdr:rowOff>0</xdr:rowOff>
    </xdr:from>
    <xdr:ext cx="9526" cy="9526"/>
    <xdr:pic>
      <xdr:nvPicPr>
        <xdr:cNvPr id="694" name="Obrázek 693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2430399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1770</xdr:row>
      <xdr:rowOff>0</xdr:rowOff>
    </xdr:from>
    <xdr:ext cx="9526" cy="9526"/>
    <xdr:pic>
      <xdr:nvPicPr>
        <xdr:cNvPr id="695" name="Obrázek 694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2430399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1770</xdr:row>
      <xdr:rowOff>0</xdr:rowOff>
    </xdr:from>
    <xdr:ext cx="9526" cy="9526"/>
    <xdr:pic>
      <xdr:nvPicPr>
        <xdr:cNvPr id="696" name="Obrázek 695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2430399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1770</xdr:row>
      <xdr:rowOff>0</xdr:rowOff>
    </xdr:from>
    <xdr:ext cx="9526" cy="9526"/>
    <xdr:pic>
      <xdr:nvPicPr>
        <xdr:cNvPr id="697" name="Obrázek 696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243039900"/>
          <a:ext cx="9526" cy="9526"/>
        </a:xfrm>
        <a:prstGeom prst="rect">
          <a:avLst/>
        </a:prstGeom>
      </xdr:spPr>
    </xdr:pic>
    <xdr:clientData/>
  </xdr:oneCellAnchor>
  <xdr:twoCellAnchor editAs="oneCell">
    <xdr:from>
      <xdr:col>0</xdr:col>
      <xdr:colOff>622301</xdr:colOff>
      <xdr:row>1799</xdr:row>
      <xdr:rowOff>152400</xdr:rowOff>
    </xdr:from>
    <xdr:to>
      <xdr:col>1</xdr:col>
      <xdr:colOff>641812</xdr:colOff>
      <xdr:row>1807</xdr:row>
      <xdr:rowOff>168802</xdr:rowOff>
    </xdr:to>
    <xdr:pic>
      <xdr:nvPicPr>
        <xdr:cNvPr id="169" name="Obrázek 168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622301" y="321056000"/>
          <a:ext cx="1162511" cy="1438802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533402</xdr:colOff>
      <xdr:row>1774</xdr:row>
      <xdr:rowOff>114300</xdr:rowOff>
    </xdr:from>
    <xdr:to>
      <xdr:col>1</xdr:col>
      <xdr:colOff>449443</xdr:colOff>
      <xdr:row>1782</xdr:row>
      <xdr:rowOff>38100</xdr:rowOff>
    </xdr:to>
    <xdr:pic>
      <xdr:nvPicPr>
        <xdr:cNvPr id="173" name="Obrázek 172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533402" y="316572900"/>
          <a:ext cx="1059041" cy="1346200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596901</xdr:colOff>
      <xdr:row>1826</xdr:row>
      <xdr:rowOff>50802</xdr:rowOff>
    </xdr:from>
    <xdr:to>
      <xdr:col>1</xdr:col>
      <xdr:colOff>340013</xdr:colOff>
      <xdr:row>1831</xdr:row>
      <xdr:rowOff>114300</xdr:rowOff>
    </xdr:to>
    <xdr:pic>
      <xdr:nvPicPr>
        <xdr:cNvPr id="2056" name="Obrázek 2055"/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BEBA8EAE-BF5A-486C-A8C5-ECC9F3942E4B}">
              <a14:imgProps xmlns:a14="http://schemas.microsoft.com/office/drawing/2010/main">
                <a14:imgLayer r:embed="rId415">
                  <a14:imgEffect>
                    <a14:brightnessContrast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96901" y="325755002"/>
          <a:ext cx="886112" cy="952498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596902</xdr:colOff>
      <xdr:row>1833</xdr:row>
      <xdr:rowOff>38101</xdr:rowOff>
    </xdr:from>
    <xdr:to>
      <xdr:col>1</xdr:col>
      <xdr:colOff>341730</xdr:colOff>
      <xdr:row>1838</xdr:row>
      <xdr:rowOff>139701</xdr:rowOff>
    </xdr:to>
    <xdr:pic>
      <xdr:nvPicPr>
        <xdr:cNvPr id="2058" name="Obrázek 2057"/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BEBA8EAE-BF5A-486C-A8C5-ECC9F3942E4B}">
              <a14:imgProps xmlns:a14="http://schemas.microsoft.com/office/drawing/2010/main">
                <a14:imgLayer r:embed="rId417">
                  <a14:imgEffect>
                    <a14:brightnessContrast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96902" y="326986901"/>
          <a:ext cx="887828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596901</xdr:colOff>
      <xdr:row>1840</xdr:row>
      <xdr:rowOff>63501</xdr:rowOff>
    </xdr:from>
    <xdr:to>
      <xdr:col>1</xdr:col>
      <xdr:colOff>304800</xdr:colOff>
      <xdr:row>1846</xdr:row>
      <xdr:rowOff>56485</xdr:rowOff>
    </xdr:to>
    <xdr:pic>
      <xdr:nvPicPr>
        <xdr:cNvPr id="2060" name="Obrázek 2059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596901" y="328256901"/>
          <a:ext cx="850899" cy="1059784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685801</xdr:colOff>
      <xdr:row>1848</xdr:row>
      <xdr:rowOff>88901</xdr:rowOff>
    </xdr:from>
    <xdr:to>
      <xdr:col>1</xdr:col>
      <xdr:colOff>419100</xdr:colOff>
      <xdr:row>1855</xdr:row>
      <xdr:rowOff>37042</xdr:rowOff>
    </xdr:to>
    <xdr:pic>
      <xdr:nvPicPr>
        <xdr:cNvPr id="2064" name="Obrázek 2063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685801" y="329704701"/>
          <a:ext cx="876299" cy="1192741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1166</xdr:row>
      <xdr:rowOff>0</xdr:rowOff>
    </xdr:from>
    <xdr:ext cx="9526" cy="9526"/>
    <xdr:pic>
      <xdr:nvPicPr>
        <xdr:cNvPr id="690" name="Obrázek 689">
          <a:extLst>
            <a:ext uri="{FF2B5EF4-FFF2-40B4-BE49-F238E27FC236}">
              <a16:creationId xmlns="" xmlns:a16="http://schemas.microsoft.com/office/drawing/2014/main" id="{E0245457-F546-90C0-F178-FB8B06DC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673656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1166</xdr:row>
      <xdr:rowOff>0</xdr:rowOff>
    </xdr:from>
    <xdr:ext cx="9526" cy="9526"/>
    <xdr:pic>
      <xdr:nvPicPr>
        <xdr:cNvPr id="691" name="Obrázek 690">
          <a:extLst>
            <a:ext uri="{FF2B5EF4-FFF2-40B4-BE49-F238E27FC236}">
              <a16:creationId xmlns="" xmlns:a16="http://schemas.microsoft.com/office/drawing/2014/main" id="{3BA964DD-2EF3-41E9-935C-130901F3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673656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1166</xdr:row>
      <xdr:rowOff>0</xdr:rowOff>
    </xdr:from>
    <xdr:ext cx="9526" cy="9526"/>
    <xdr:pic>
      <xdr:nvPicPr>
        <xdr:cNvPr id="692" name="Obrázek 691">
          <a:extLst>
            <a:ext uri="{FF2B5EF4-FFF2-40B4-BE49-F238E27FC236}">
              <a16:creationId xmlns="" xmlns:a16="http://schemas.microsoft.com/office/drawing/2014/main" id="{7FA3B356-9D52-004B-AE6E-D3FAEE13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1673656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1166</xdr:row>
      <xdr:rowOff>0</xdr:rowOff>
    </xdr:from>
    <xdr:ext cx="9526" cy="9526"/>
    <xdr:pic>
      <xdr:nvPicPr>
        <xdr:cNvPr id="693" name="Obrázek 692">
          <a:extLst>
            <a:ext uri="{FF2B5EF4-FFF2-40B4-BE49-F238E27FC236}">
              <a16:creationId xmlns="" xmlns:a16="http://schemas.microsoft.com/office/drawing/2014/main" id="{EE533197-C9A5-D301-D76F-B14D97E6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167365680"/>
          <a:ext cx="9526" cy="9526"/>
        </a:xfrm>
        <a:prstGeom prst="rect">
          <a:avLst/>
        </a:prstGeom>
      </xdr:spPr>
    </xdr:pic>
    <xdr:clientData/>
  </xdr:oneCellAnchor>
  <xdr:twoCellAnchor>
    <xdr:from>
      <xdr:col>0</xdr:col>
      <xdr:colOff>647700</xdr:colOff>
      <xdr:row>1171</xdr:row>
      <xdr:rowOff>30480</xdr:rowOff>
    </xdr:from>
    <xdr:to>
      <xdr:col>1</xdr:col>
      <xdr:colOff>297180</xdr:colOff>
      <xdr:row>1174</xdr:row>
      <xdr:rowOff>102898</xdr:rowOff>
    </xdr:to>
    <xdr:pic>
      <xdr:nvPicPr>
        <xdr:cNvPr id="115" name="Obrázek 114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647700" y="181881780"/>
          <a:ext cx="792480" cy="621058"/>
        </a:xfrm>
        <a:prstGeom prst="rect">
          <a:avLst/>
        </a:prstGeom>
      </xdr:spPr>
    </xdr:pic>
    <xdr:clientData/>
  </xdr:twoCellAnchor>
  <xdr:twoCellAnchor>
    <xdr:from>
      <xdr:col>0</xdr:col>
      <xdr:colOff>640080</xdr:colOff>
      <xdr:row>1176</xdr:row>
      <xdr:rowOff>15241</xdr:rowOff>
    </xdr:from>
    <xdr:to>
      <xdr:col>1</xdr:col>
      <xdr:colOff>228600</xdr:colOff>
      <xdr:row>1179</xdr:row>
      <xdr:rowOff>115928</xdr:rowOff>
    </xdr:to>
    <xdr:pic>
      <xdr:nvPicPr>
        <xdr:cNvPr id="163" name="Obrázek 162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640080" y="182780941"/>
          <a:ext cx="731520" cy="649327"/>
        </a:xfrm>
        <a:prstGeom prst="rect">
          <a:avLst/>
        </a:prstGeom>
      </xdr:spPr>
    </xdr:pic>
    <xdr:clientData/>
  </xdr:twoCellAnchor>
  <xdr:twoCellAnchor>
    <xdr:from>
      <xdr:col>0</xdr:col>
      <xdr:colOff>624840</xdr:colOff>
      <xdr:row>1181</xdr:row>
      <xdr:rowOff>15240</xdr:rowOff>
    </xdr:from>
    <xdr:to>
      <xdr:col>1</xdr:col>
      <xdr:colOff>259848</xdr:colOff>
      <xdr:row>1184</xdr:row>
      <xdr:rowOff>152399</xdr:rowOff>
    </xdr:to>
    <xdr:pic>
      <xdr:nvPicPr>
        <xdr:cNvPr id="2057" name="Obrázek 2056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624840" y="183695340"/>
          <a:ext cx="778008" cy="685799"/>
        </a:xfrm>
        <a:prstGeom prst="rect">
          <a:avLst/>
        </a:prstGeom>
      </xdr:spPr>
    </xdr:pic>
    <xdr:clientData/>
  </xdr:twoCellAnchor>
  <xdr:twoCellAnchor>
    <xdr:from>
      <xdr:col>0</xdr:col>
      <xdr:colOff>624841</xdr:colOff>
      <xdr:row>1186</xdr:row>
      <xdr:rowOff>30481</xdr:rowOff>
    </xdr:from>
    <xdr:to>
      <xdr:col>1</xdr:col>
      <xdr:colOff>266941</xdr:colOff>
      <xdr:row>1189</xdr:row>
      <xdr:rowOff>160021</xdr:rowOff>
    </xdr:to>
    <xdr:pic>
      <xdr:nvPicPr>
        <xdr:cNvPr id="2069" name="Obrázek 2068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624841" y="184624981"/>
          <a:ext cx="785100" cy="678180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1191</xdr:row>
      <xdr:rowOff>15241</xdr:rowOff>
    </xdr:from>
    <xdr:to>
      <xdr:col>1</xdr:col>
      <xdr:colOff>259080</xdr:colOff>
      <xdr:row>1194</xdr:row>
      <xdr:rowOff>170689</xdr:rowOff>
    </xdr:to>
    <xdr:pic>
      <xdr:nvPicPr>
        <xdr:cNvPr id="2073" name="Obrázek 2072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609600" y="185524141"/>
          <a:ext cx="792480" cy="704088"/>
        </a:xfrm>
        <a:prstGeom prst="rect">
          <a:avLst/>
        </a:prstGeom>
      </xdr:spPr>
    </xdr:pic>
    <xdr:clientData/>
  </xdr:twoCellAnchor>
  <xdr:twoCellAnchor>
    <xdr:from>
      <xdr:col>0</xdr:col>
      <xdr:colOff>708661</xdr:colOff>
      <xdr:row>1196</xdr:row>
      <xdr:rowOff>30481</xdr:rowOff>
    </xdr:from>
    <xdr:to>
      <xdr:col>1</xdr:col>
      <xdr:colOff>205740</xdr:colOff>
      <xdr:row>1199</xdr:row>
      <xdr:rowOff>155170</xdr:rowOff>
    </xdr:to>
    <xdr:pic>
      <xdr:nvPicPr>
        <xdr:cNvPr id="2075" name="Obrázek 2074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708661" y="186453781"/>
          <a:ext cx="640079" cy="673329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1201</xdr:row>
      <xdr:rowOff>15241</xdr:rowOff>
    </xdr:from>
    <xdr:to>
      <xdr:col>1</xdr:col>
      <xdr:colOff>281940</xdr:colOff>
      <xdr:row>1204</xdr:row>
      <xdr:rowOff>167235</xdr:rowOff>
    </xdr:to>
    <xdr:pic>
      <xdr:nvPicPr>
        <xdr:cNvPr id="200" name="Obrázek 199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609600" y="187352941"/>
          <a:ext cx="815340" cy="700634"/>
        </a:xfrm>
        <a:prstGeom prst="rect">
          <a:avLst/>
        </a:prstGeom>
      </xdr:spPr>
    </xdr:pic>
    <xdr:clientData/>
  </xdr:twoCellAnchor>
  <xdr:twoCellAnchor>
    <xdr:from>
      <xdr:col>0</xdr:col>
      <xdr:colOff>601980</xdr:colOff>
      <xdr:row>1206</xdr:row>
      <xdr:rowOff>15240</xdr:rowOff>
    </xdr:from>
    <xdr:to>
      <xdr:col>1</xdr:col>
      <xdr:colOff>266700</xdr:colOff>
      <xdr:row>1209</xdr:row>
      <xdr:rowOff>178384</xdr:rowOff>
    </xdr:to>
    <xdr:pic>
      <xdr:nvPicPr>
        <xdr:cNvPr id="215" name="Obrázek 214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601980" y="188267340"/>
          <a:ext cx="807720" cy="711784"/>
        </a:xfrm>
        <a:prstGeom prst="rect">
          <a:avLst/>
        </a:prstGeom>
      </xdr:spPr>
    </xdr:pic>
    <xdr:clientData/>
  </xdr:twoCellAnchor>
  <xdr:twoCellAnchor>
    <xdr:from>
      <xdr:col>0</xdr:col>
      <xdr:colOff>609601</xdr:colOff>
      <xdr:row>1211</xdr:row>
      <xdr:rowOff>22860</xdr:rowOff>
    </xdr:from>
    <xdr:to>
      <xdr:col>1</xdr:col>
      <xdr:colOff>259080</xdr:colOff>
      <xdr:row>1214</xdr:row>
      <xdr:rowOff>175032</xdr:rowOff>
    </xdr:to>
    <xdr:pic>
      <xdr:nvPicPr>
        <xdr:cNvPr id="216" name="Obrázek 215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609601" y="189189360"/>
          <a:ext cx="792479" cy="700812"/>
        </a:xfrm>
        <a:prstGeom prst="rect">
          <a:avLst/>
        </a:prstGeom>
      </xdr:spPr>
    </xdr:pic>
    <xdr:clientData/>
  </xdr:twoCellAnchor>
  <xdr:twoCellAnchor>
    <xdr:from>
      <xdr:col>0</xdr:col>
      <xdr:colOff>579120</xdr:colOff>
      <xdr:row>1216</xdr:row>
      <xdr:rowOff>45720</xdr:rowOff>
    </xdr:from>
    <xdr:to>
      <xdr:col>1</xdr:col>
      <xdr:colOff>342900</xdr:colOff>
      <xdr:row>1218</xdr:row>
      <xdr:rowOff>120303</xdr:rowOff>
    </xdr:to>
    <xdr:pic>
      <xdr:nvPicPr>
        <xdr:cNvPr id="218" name="Obrázek 217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579120" y="190126620"/>
          <a:ext cx="906780" cy="440343"/>
        </a:xfrm>
        <a:prstGeom prst="rect">
          <a:avLst/>
        </a:prstGeom>
      </xdr:spPr>
    </xdr:pic>
    <xdr:clientData/>
  </xdr:twoCellAnchor>
  <xdr:twoCellAnchor>
    <xdr:from>
      <xdr:col>0</xdr:col>
      <xdr:colOff>647700</xdr:colOff>
      <xdr:row>1220</xdr:row>
      <xdr:rowOff>68580</xdr:rowOff>
    </xdr:from>
    <xdr:to>
      <xdr:col>1</xdr:col>
      <xdr:colOff>304800</xdr:colOff>
      <xdr:row>1222</xdr:row>
      <xdr:rowOff>134813</xdr:rowOff>
    </xdr:to>
    <xdr:pic>
      <xdr:nvPicPr>
        <xdr:cNvPr id="219" name="Obrázek 218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647700" y="190881000"/>
          <a:ext cx="800100" cy="431993"/>
        </a:xfrm>
        <a:prstGeom prst="rect">
          <a:avLst/>
        </a:prstGeom>
      </xdr:spPr>
    </xdr:pic>
    <xdr:clientData/>
  </xdr:twoCellAnchor>
  <xdr:twoCellAnchor>
    <xdr:from>
      <xdr:col>0</xdr:col>
      <xdr:colOff>670560</xdr:colOff>
      <xdr:row>1248</xdr:row>
      <xdr:rowOff>22860</xdr:rowOff>
    </xdr:from>
    <xdr:to>
      <xdr:col>1</xdr:col>
      <xdr:colOff>312264</xdr:colOff>
      <xdr:row>1251</xdr:row>
      <xdr:rowOff>175260</xdr:rowOff>
    </xdr:to>
    <xdr:pic>
      <xdr:nvPicPr>
        <xdr:cNvPr id="220" name="Obrázek 219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670560" y="195955920"/>
          <a:ext cx="784704" cy="701040"/>
        </a:xfrm>
        <a:prstGeom prst="rect">
          <a:avLst/>
        </a:prstGeom>
      </xdr:spPr>
    </xdr:pic>
    <xdr:clientData/>
  </xdr:twoCellAnchor>
  <xdr:twoCellAnchor>
    <xdr:from>
      <xdr:col>0</xdr:col>
      <xdr:colOff>678180</xdr:colOff>
      <xdr:row>1232</xdr:row>
      <xdr:rowOff>22861</xdr:rowOff>
    </xdr:from>
    <xdr:to>
      <xdr:col>1</xdr:col>
      <xdr:colOff>312420</xdr:colOff>
      <xdr:row>1235</xdr:row>
      <xdr:rowOff>175633</xdr:rowOff>
    </xdr:to>
    <xdr:pic>
      <xdr:nvPicPr>
        <xdr:cNvPr id="256" name="Obrázek 255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678180" y="193029841"/>
          <a:ext cx="777240" cy="701412"/>
        </a:xfrm>
        <a:prstGeom prst="rect">
          <a:avLst/>
        </a:prstGeom>
      </xdr:spPr>
    </xdr:pic>
    <xdr:clientData/>
  </xdr:twoCellAnchor>
  <xdr:twoCellAnchor>
    <xdr:from>
      <xdr:col>0</xdr:col>
      <xdr:colOff>601980</xdr:colOff>
      <xdr:row>1225</xdr:row>
      <xdr:rowOff>45721</xdr:rowOff>
    </xdr:from>
    <xdr:to>
      <xdr:col>1</xdr:col>
      <xdr:colOff>345840</xdr:colOff>
      <xdr:row>1229</xdr:row>
      <xdr:rowOff>175261</xdr:rowOff>
    </xdr:to>
    <xdr:pic>
      <xdr:nvPicPr>
        <xdr:cNvPr id="258" name="Obrázek 257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601980" y="191772541"/>
          <a:ext cx="886860" cy="861060"/>
        </a:xfrm>
        <a:prstGeom prst="rect">
          <a:avLst/>
        </a:prstGeom>
      </xdr:spPr>
    </xdr:pic>
    <xdr:clientData/>
  </xdr:twoCellAnchor>
  <xdr:twoCellAnchor>
    <xdr:from>
      <xdr:col>0</xdr:col>
      <xdr:colOff>609601</xdr:colOff>
      <xdr:row>1237</xdr:row>
      <xdr:rowOff>22861</xdr:rowOff>
    </xdr:from>
    <xdr:to>
      <xdr:col>1</xdr:col>
      <xdr:colOff>403104</xdr:colOff>
      <xdr:row>1241</xdr:row>
      <xdr:rowOff>167640</xdr:rowOff>
    </xdr:to>
    <xdr:pic>
      <xdr:nvPicPr>
        <xdr:cNvPr id="265" name="Obrázek 264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609601" y="193944241"/>
          <a:ext cx="936503" cy="876299"/>
        </a:xfrm>
        <a:prstGeom prst="rect">
          <a:avLst/>
        </a:prstGeom>
      </xdr:spPr>
    </xdr:pic>
    <xdr:clientData/>
  </xdr:twoCellAnchor>
  <xdr:twoCellAnchor>
    <xdr:from>
      <xdr:col>0</xdr:col>
      <xdr:colOff>777240</xdr:colOff>
      <xdr:row>1243</xdr:row>
      <xdr:rowOff>15240</xdr:rowOff>
    </xdr:from>
    <xdr:to>
      <xdr:col>1</xdr:col>
      <xdr:colOff>225791</xdr:colOff>
      <xdr:row>1246</xdr:row>
      <xdr:rowOff>175260</xdr:rowOff>
    </xdr:to>
    <xdr:pic>
      <xdr:nvPicPr>
        <xdr:cNvPr id="274" name="Obrázek 273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777240" y="195033900"/>
          <a:ext cx="591551" cy="708660"/>
        </a:xfrm>
        <a:prstGeom prst="rect">
          <a:avLst/>
        </a:prstGeom>
      </xdr:spPr>
    </xdr:pic>
    <xdr:clientData/>
  </xdr:twoCellAnchor>
  <xdr:twoCellAnchor>
    <xdr:from>
      <xdr:col>0</xdr:col>
      <xdr:colOff>609601</xdr:colOff>
      <xdr:row>1258</xdr:row>
      <xdr:rowOff>26327</xdr:rowOff>
    </xdr:from>
    <xdr:to>
      <xdr:col>1</xdr:col>
      <xdr:colOff>340775</xdr:colOff>
      <xdr:row>1261</xdr:row>
      <xdr:rowOff>175260</xdr:rowOff>
    </xdr:to>
    <xdr:pic>
      <xdr:nvPicPr>
        <xdr:cNvPr id="275" name="Obrázek 274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609601" y="197788187"/>
          <a:ext cx="874174" cy="697573"/>
        </a:xfrm>
        <a:prstGeom prst="rect">
          <a:avLst/>
        </a:prstGeom>
      </xdr:spPr>
    </xdr:pic>
    <xdr:clientData/>
  </xdr:twoCellAnchor>
  <xdr:twoCellAnchor>
    <xdr:from>
      <xdr:col>0</xdr:col>
      <xdr:colOff>662940</xdr:colOff>
      <xdr:row>1253</xdr:row>
      <xdr:rowOff>15240</xdr:rowOff>
    </xdr:from>
    <xdr:to>
      <xdr:col>1</xdr:col>
      <xdr:colOff>289560</xdr:colOff>
      <xdr:row>1256</xdr:row>
      <xdr:rowOff>165022</xdr:rowOff>
    </xdr:to>
    <xdr:pic>
      <xdr:nvPicPr>
        <xdr:cNvPr id="277" name="Obrázek 276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662940" y="196862700"/>
          <a:ext cx="769620" cy="698422"/>
        </a:xfrm>
        <a:prstGeom prst="rect">
          <a:avLst/>
        </a:prstGeom>
      </xdr:spPr>
    </xdr:pic>
    <xdr:clientData/>
  </xdr:twoCellAnchor>
  <xdr:twoCellAnchor>
    <xdr:from>
      <xdr:col>0</xdr:col>
      <xdr:colOff>617221</xdr:colOff>
      <xdr:row>1263</xdr:row>
      <xdr:rowOff>22860</xdr:rowOff>
    </xdr:from>
    <xdr:to>
      <xdr:col>1</xdr:col>
      <xdr:colOff>282904</xdr:colOff>
      <xdr:row>1266</xdr:row>
      <xdr:rowOff>165207</xdr:rowOff>
    </xdr:to>
    <xdr:pic>
      <xdr:nvPicPr>
        <xdr:cNvPr id="279" name="Obrázek 278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617221" y="198699120"/>
          <a:ext cx="808683" cy="690987"/>
        </a:xfrm>
        <a:prstGeom prst="rect">
          <a:avLst/>
        </a:prstGeom>
      </xdr:spPr>
    </xdr:pic>
    <xdr:clientData/>
  </xdr:twoCellAnchor>
  <xdr:twoCellAnchor>
    <xdr:from>
      <xdr:col>0</xdr:col>
      <xdr:colOff>640080</xdr:colOff>
      <xdr:row>1268</xdr:row>
      <xdr:rowOff>26241</xdr:rowOff>
    </xdr:from>
    <xdr:to>
      <xdr:col>1</xdr:col>
      <xdr:colOff>266700</xdr:colOff>
      <xdr:row>1271</xdr:row>
      <xdr:rowOff>160221</xdr:rowOff>
    </xdr:to>
    <xdr:pic>
      <xdr:nvPicPr>
        <xdr:cNvPr id="280" name="Obrázek 279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640080" y="199616901"/>
          <a:ext cx="769620" cy="682620"/>
        </a:xfrm>
        <a:prstGeom prst="rect">
          <a:avLst/>
        </a:prstGeom>
      </xdr:spPr>
    </xdr:pic>
    <xdr:clientData/>
  </xdr:twoCellAnchor>
  <xdr:twoCellAnchor>
    <xdr:from>
      <xdr:col>0</xdr:col>
      <xdr:colOff>533401</xdr:colOff>
      <xdr:row>1273</xdr:row>
      <xdr:rowOff>38100</xdr:rowOff>
    </xdr:from>
    <xdr:to>
      <xdr:col>1</xdr:col>
      <xdr:colOff>292779</xdr:colOff>
      <xdr:row>1276</xdr:row>
      <xdr:rowOff>167640</xdr:rowOff>
    </xdr:to>
    <xdr:pic>
      <xdr:nvPicPr>
        <xdr:cNvPr id="701" name="Obrázek 700" descr="https://www.vlcek.cz/image.php?nid=14420&amp;oid=4933976&amp;width=905"/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00543160"/>
          <a:ext cx="902378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556261</xdr:colOff>
      <xdr:row>1278</xdr:row>
      <xdr:rowOff>88106</xdr:rowOff>
    </xdr:from>
    <xdr:to>
      <xdr:col>1</xdr:col>
      <xdr:colOff>312420</xdr:colOff>
      <xdr:row>1281</xdr:row>
      <xdr:rowOff>129539</xdr:rowOff>
    </xdr:to>
    <xdr:pic>
      <xdr:nvPicPr>
        <xdr:cNvPr id="703" name="Obrázek 702" descr="https://www.vlcek.cz/image.php?nid=14420&amp;oid=4933970&amp;width=358&amp;height=235"/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1" y="201507566"/>
          <a:ext cx="899159" cy="590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528321</xdr:colOff>
      <xdr:row>1283</xdr:row>
      <xdr:rowOff>17780</xdr:rowOff>
    </xdr:from>
    <xdr:to>
      <xdr:col>0</xdr:col>
      <xdr:colOff>1137920</xdr:colOff>
      <xdr:row>1287</xdr:row>
      <xdr:rowOff>169748</xdr:rowOff>
    </xdr:to>
    <xdr:pic>
      <xdr:nvPicPr>
        <xdr:cNvPr id="282" name="Obrázek 281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528321" y="225988880"/>
          <a:ext cx="609599" cy="863168"/>
        </a:xfrm>
        <a:prstGeom prst="rect">
          <a:avLst/>
        </a:prstGeom>
      </xdr:spPr>
    </xdr:pic>
    <xdr:clientData/>
  </xdr:twoCellAnchor>
  <xdr:twoCellAnchor>
    <xdr:from>
      <xdr:col>0</xdr:col>
      <xdr:colOff>1092200</xdr:colOff>
      <xdr:row>1285</xdr:row>
      <xdr:rowOff>34266</xdr:rowOff>
    </xdr:from>
    <xdr:to>
      <xdr:col>1</xdr:col>
      <xdr:colOff>497840</xdr:colOff>
      <xdr:row>1287</xdr:row>
      <xdr:rowOff>160830</xdr:rowOff>
    </xdr:to>
    <xdr:pic>
      <xdr:nvPicPr>
        <xdr:cNvPr id="283" name="Obrázek 282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1092200" y="226360966"/>
          <a:ext cx="548640" cy="482164"/>
        </a:xfrm>
        <a:prstGeom prst="rect">
          <a:avLst/>
        </a:prstGeom>
      </xdr:spPr>
    </xdr:pic>
    <xdr:clientData/>
  </xdr:twoCellAnchor>
  <xdr:twoCellAnchor>
    <xdr:from>
      <xdr:col>0</xdr:col>
      <xdr:colOff>601981</xdr:colOff>
      <xdr:row>1295</xdr:row>
      <xdr:rowOff>22860</xdr:rowOff>
    </xdr:from>
    <xdr:to>
      <xdr:col>0</xdr:col>
      <xdr:colOff>1136342</xdr:colOff>
      <xdr:row>1298</xdr:row>
      <xdr:rowOff>167810</xdr:rowOff>
    </xdr:to>
    <xdr:pic>
      <xdr:nvPicPr>
        <xdr:cNvPr id="284" name="Obrázek 283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601981" y="204185520"/>
          <a:ext cx="534361" cy="693590"/>
        </a:xfrm>
        <a:prstGeom prst="rect">
          <a:avLst/>
        </a:prstGeom>
      </xdr:spPr>
    </xdr:pic>
    <xdr:clientData/>
  </xdr:twoCellAnchor>
  <xdr:twoCellAnchor>
    <xdr:from>
      <xdr:col>0</xdr:col>
      <xdr:colOff>1112520</xdr:colOff>
      <xdr:row>1296</xdr:row>
      <xdr:rowOff>45935</xdr:rowOff>
    </xdr:from>
    <xdr:to>
      <xdr:col>1</xdr:col>
      <xdr:colOff>502920</xdr:colOff>
      <xdr:row>1298</xdr:row>
      <xdr:rowOff>152559</xdr:rowOff>
    </xdr:to>
    <xdr:pic>
      <xdr:nvPicPr>
        <xdr:cNvPr id="305" name="Obrázek 304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1112520" y="204391475"/>
          <a:ext cx="533400" cy="472384"/>
        </a:xfrm>
        <a:prstGeom prst="rect">
          <a:avLst/>
        </a:prstGeom>
      </xdr:spPr>
    </xdr:pic>
    <xdr:clientData/>
  </xdr:twoCellAnchor>
  <xdr:twoCellAnchor>
    <xdr:from>
      <xdr:col>0</xdr:col>
      <xdr:colOff>716282</xdr:colOff>
      <xdr:row>1300</xdr:row>
      <xdr:rowOff>45721</xdr:rowOff>
    </xdr:from>
    <xdr:to>
      <xdr:col>0</xdr:col>
      <xdr:colOff>1110008</xdr:colOff>
      <xdr:row>1303</xdr:row>
      <xdr:rowOff>160021</xdr:rowOff>
    </xdr:to>
    <xdr:pic>
      <xdr:nvPicPr>
        <xdr:cNvPr id="307" name="Obrázek 306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716282" y="205122781"/>
          <a:ext cx="393726" cy="662940"/>
        </a:xfrm>
        <a:prstGeom prst="rect">
          <a:avLst/>
        </a:prstGeom>
      </xdr:spPr>
    </xdr:pic>
    <xdr:clientData/>
  </xdr:twoCellAnchor>
  <xdr:twoCellAnchor>
    <xdr:from>
      <xdr:col>0</xdr:col>
      <xdr:colOff>1127760</xdr:colOff>
      <xdr:row>1301</xdr:row>
      <xdr:rowOff>46258</xdr:rowOff>
    </xdr:from>
    <xdr:to>
      <xdr:col>1</xdr:col>
      <xdr:colOff>396240</xdr:colOff>
      <xdr:row>1303</xdr:row>
      <xdr:rowOff>144883</xdr:rowOff>
    </xdr:to>
    <xdr:pic>
      <xdr:nvPicPr>
        <xdr:cNvPr id="310" name="Obrázek 309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1127760" y="205306198"/>
          <a:ext cx="411480" cy="464385"/>
        </a:xfrm>
        <a:prstGeom prst="rect">
          <a:avLst/>
        </a:prstGeom>
      </xdr:spPr>
    </xdr:pic>
    <xdr:clientData/>
  </xdr:twoCellAnchor>
  <xdr:twoCellAnchor>
    <xdr:from>
      <xdr:col>0</xdr:col>
      <xdr:colOff>795021</xdr:colOff>
      <xdr:row>1308</xdr:row>
      <xdr:rowOff>17780</xdr:rowOff>
    </xdr:from>
    <xdr:to>
      <xdr:col>1</xdr:col>
      <xdr:colOff>345441</xdr:colOff>
      <xdr:row>1311</xdr:row>
      <xdr:rowOff>145049</xdr:rowOff>
    </xdr:to>
    <xdr:pic>
      <xdr:nvPicPr>
        <xdr:cNvPr id="311" name="Obrázek 310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795021" y="233291380"/>
          <a:ext cx="693420" cy="660669"/>
        </a:xfrm>
        <a:prstGeom prst="rect">
          <a:avLst/>
        </a:prstGeom>
      </xdr:spPr>
    </xdr:pic>
    <xdr:clientData/>
  </xdr:twoCellAnchor>
  <xdr:twoCellAnchor>
    <xdr:from>
      <xdr:col>0</xdr:col>
      <xdr:colOff>365761</xdr:colOff>
      <xdr:row>1313</xdr:row>
      <xdr:rowOff>61971</xdr:rowOff>
    </xdr:from>
    <xdr:to>
      <xdr:col>0</xdr:col>
      <xdr:colOff>1055643</xdr:colOff>
      <xdr:row>1316</xdr:row>
      <xdr:rowOff>137160</xdr:rowOff>
    </xdr:to>
    <xdr:pic>
      <xdr:nvPicPr>
        <xdr:cNvPr id="317" name="Obrázek 316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365761" y="206975451"/>
          <a:ext cx="689882" cy="623829"/>
        </a:xfrm>
        <a:prstGeom prst="rect">
          <a:avLst/>
        </a:prstGeom>
      </xdr:spPr>
    </xdr:pic>
    <xdr:clientData/>
  </xdr:twoCellAnchor>
  <xdr:twoCellAnchor>
    <xdr:from>
      <xdr:col>1</xdr:col>
      <xdr:colOff>83820</xdr:colOff>
      <xdr:row>1313</xdr:row>
      <xdr:rowOff>45720</xdr:rowOff>
    </xdr:from>
    <xdr:to>
      <xdr:col>1</xdr:col>
      <xdr:colOff>762000</xdr:colOff>
      <xdr:row>1316</xdr:row>
      <xdr:rowOff>175260</xdr:rowOff>
    </xdr:to>
    <xdr:pic>
      <xdr:nvPicPr>
        <xdr:cNvPr id="705" name="Obrázek 704" descr="Šachtový poklop KBB02 BEGU B125, rám BEGU, s odvětráním, nosnost 12,5t"/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206959200"/>
          <a:ext cx="67818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335280</xdr:colOff>
      <xdr:row>1318</xdr:row>
      <xdr:rowOff>22860</xdr:rowOff>
    </xdr:from>
    <xdr:to>
      <xdr:col>0</xdr:col>
      <xdr:colOff>1081374</xdr:colOff>
      <xdr:row>1321</xdr:row>
      <xdr:rowOff>167929</xdr:rowOff>
    </xdr:to>
    <xdr:pic>
      <xdr:nvPicPr>
        <xdr:cNvPr id="320" name="Obrázek 319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335280" y="207850740"/>
          <a:ext cx="746094" cy="693709"/>
        </a:xfrm>
        <a:prstGeom prst="rect">
          <a:avLst/>
        </a:prstGeom>
      </xdr:spPr>
    </xdr:pic>
    <xdr:clientData/>
  </xdr:twoCellAnchor>
  <xdr:twoCellAnchor>
    <xdr:from>
      <xdr:col>1</xdr:col>
      <xdr:colOff>76199</xdr:colOff>
      <xdr:row>1318</xdr:row>
      <xdr:rowOff>38100</xdr:rowOff>
    </xdr:from>
    <xdr:to>
      <xdr:col>1</xdr:col>
      <xdr:colOff>817506</xdr:colOff>
      <xdr:row>1321</xdr:row>
      <xdr:rowOff>160020</xdr:rowOff>
    </xdr:to>
    <xdr:pic>
      <xdr:nvPicPr>
        <xdr:cNvPr id="333" name="Obrázek 332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1219199" y="207865980"/>
          <a:ext cx="741307" cy="670560"/>
        </a:xfrm>
        <a:prstGeom prst="rect">
          <a:avLst/>
        </a:prstGeom>
      </xdr:spPr>
    </xdr:pic>
    <xdr:clientData/>
  </xdr:twoCellAnchor>
  <xdr:twoCellAnchor>
    <xdr:from>
      <xdr:col>0</xdr:col>
      <xdr:colOff>731521</xdr:colOff>
      <xdr:row>1323</xdr:row>
      <xdr:rowOff>60960</xdr:rowOff>
    </xdr:from>
    <xdr:to>
      <xdr:col>1</xdr:col>
      <xdr:colOff>388621</xdr:colOff>
      <xdr:row>1326</xdr:row>
      <xdr:rowOff>144780</xdr:rowOff>
    </xdr:to>
    <xdr:pic>
      <xdr:nvPicPr>
        <xdr:cNvPr id="339" name="Obrázek 338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731521" y="208803240"/>
          <a:ext cx="800100" cy="632460"/>
        </a:xfrm>
        <a:prstGeom prst="rect">
          <a:avLst/>
        </a:prstGeom>
      </xdr:spPr>
    </xdr:pic>
    <xdr:clientData/>
  </xdr:twoCellAnchor>
  <xdr:twoCellAnchor>
    <xdr:from>
      <xdr:col>0</xdr:col>
      <xdr:colOff>723901</xdr:colOff>
      <xdr:row>1328</xdr:row>
      <xdr:rowOff>5324</xdr:rowOff>
    </xdr:from>
    <xdr:to>
      <xdr:col>1</xdr:col>
      <xdr:colOff>396240</xdr:colOff>
      <xdr:row>1331</xdr:row>
      <xdr:rowOff>160285</xdr:rowOff>
    </xdr:to>
    <xdr:pic>
      <xdr:nvPicPr>
        <xdr:cNvPr id="346" name="Obrázek 345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723901" y="209662004"/>
          <a:ext cx="815339" cy="703601"/>
        </a:xfrm>
        <a:prstGeom prst="rect">
          <a:avLst/>
        </a:prstGeom>
      </xdr:spPr>
    </xdr:pic>
    <xdr:clientData/>
  </xdr:twoCellAnchor>
  <xdr:twoCellAnchor>
    <xdr:from>
      <xdr:col>0</xdr:col>
      <xdr:colOff>703580</xdr:colOff>
      <xdr:row>1333</xdr:row>
      <xdr:rowOff>40346</xdr:rowOff>
    </xdr:from>
    <xdr:to>
      <xdr:col>1</xdr:col>
      <xdr:colOff>330200</xdr:colOff>
      <xdr:row>1336</xdr:row>
      <xdr:rowOff>160282</xdr:rowOff>
    </xdr:to>
    <xdr:pic>
      <xdr:nvPicPr>
        <xdr:cNvPr id="360" name="Obrázek 359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703580" y="237758946"/>
          <a:ext cx="769620" cy="653336"/>
        </a:xfrm>
        <a:prstGeom prst="rect">
          <a:avLst/>
        </a:prstGeom>
      </xdr:spPr>
    </xdr:pic>
    <xdr:clientData/>
  </xdr:twoCellAnchor>
  <xdr:twoCellAnchor>
    <xdr:from>
      <xdr:col>0</xdr:col>
      <xdr:colOff>312421</xdr:colOff>
      <xdr:row>1338</xdr:row>
      <xdr:rowOff>22860</xdr:rowOff>
    </xdr:from>
    <xdr:to>
      <xdr:col>0</xdr:col>
      <xdr:colOff>1104900</xdr:colOff>
      <xdr:row>1341</xdr:row>
      <xdr:rowOff>174654</xdr:rowOff>
    </xdr:to>
    <xdr:pic>
      <xdr:nvPicPr>
        <xdr:cNvPr id="370" name="Obrázek 369"/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BEBA8EAE-BF5A-486C-A8C5-ECC9F3942E4B}">
              <a14:imgProps xmlns:a14="http://schemas.microsoft.com/office/drawing/2010/main">
                <a14:imgLayer r:embed="rId457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2421" y="211508340"/>
          <a:ext cx="792479" cy="700434"/>
        </a:xfrm>
        <a:prstGeom prst="rect">
          <a:avLst/>
        </a:prstGeom>
      </xdr:spPr>
    </xdr:pic>
    <xdr:clientData/>
  </xdr:twoCellAnchor>
  <xdr:twoCellAnchor>
    <xdr:from>
      <xdr:col>1</xdr:col>
      <xdr:colOff>53340</xdr:colOff>
      <xdr:row>1338</xdr:row>
      <xdr:rowOff>15240</xdr:rowOff>
    </xdr:from>
    <xdr:to>
      <xdr:col>1</xdr:col>
      <xdr:colOff>830580</xdr:colOff>
      <xdr:row>1341</xdr:row>
      <xdr:rowOff>177692</xdr:rowOff>
    </xdr:to>
    <xdr:pic>
      <xdr:nvPicPr>
        <xdr:cNvPr id="384" name="Obrázek 383"/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BEBA8EAE-BF5A-486C-A8C5-ECC9F3942E4B}">
              <a14:imgProps xmlns:a14="http://schemas.microsoft.com/office/drawing/2010/main">
                <a14:imgLayer r:embed="rId459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96340" y="211500720"/>
          <a:ext cx="777240" cy="711092"/>
        </a:xfrm>
        <a:prstGeom prst="rect">
          <a:avLst/>
        </a:prstGeom>
      </xdr:spPr>
    </xdr:pic>
    <xdr:clientData/>
  </xdr:twoCellAnchor>
  <xdr:twoCellAnchor>
    <xdr:from>
      <xdr:col>0</xdr:col>
      <xdr:colOff>342901</xdr:colOff>
      <xdr:row>1343</xdr:row>
      <xdr:rowOff>34225</xdr:rowOff>
    </xdr:from>
    <xdr:to>
      <xdr:col>0</xdr:col>
      <xdr:colOff>1056944</xdr:colOff>
      <xdr:row>1346</xdr:row>
      <xdr:rowOff>160021</xdr:rowOff>
    </xdr:to>
    <xdr:pic>
      <xdr:nvPicPr>
        <xdr:cNvPr id="707" name="Obrázek 706" descr="Kanalizační poklopy a mříže EUROPA 8 | Tiba Beton - TIBA BETON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212434105"/>
          <a:ext cx="714043" cy="674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1343</xdr:row>
      <xdr:rowOff>31476</xdr:rowOff>
    </xdr:from>
    <xdr:to>
      <xdr:col>1</xdr:col>
      <xdr:colOff>852298</xdr:colOff>
      <xdr:row>1346</xdr:row>
      <xdr:rowOff>160019</xdr:rowOff>
    </xdr:to>
    <xdr:pic>
      <xdr:nvPicPr>
        <xdr:cNvPr id="393" name="Obrázek 392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1219200" y="212431356"/>
          <a:ext cx="776098" cy="677183"/>
        </a:xfrm>
        <a:prstGeom prst="rect">
          <a:avLst/>
        </a:prstGeom>
      </xdr:spPr>
    </xdr:pic>
    <xdr:clientData/>
  </xdr:twoCellAnchor>
  <xdr:twoCellAnchor>
    <xdr:from>
      <xdr:col>0</xdr:col>
      <xdr:colOff>259080</xdr:colOff>
      <xdr:row>1348</xdr:row>
      <xdr:rowOff>83820</xdr:rowOff>
    </xdr:from>
    <xdr:to>
      <xdr:col>0</xdr:col>
      <xdr:colOff>1075335</xdr:colOff>
      <xdr:row>1351</xdr:row>
      <xdr:rowOff>83739</xdr:rowOff>
    </xdr:to>
    <xdr:pic>
      <xdr:nvPicPr>
        <xdr:cNvPr id="395" name="Obrázek 394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259080" y="213398100"/>
          <a:ext cx="816255" cy="548559"/>
        </a:xfrm>
        <a:prstGeom prst="rect">
          <a:avLst/>
        </a:prstGeom>
      </xdr:spPr>
    </xdr:pic>
    <xdr:clientData/>
  </xdr:twoCellAnchor>
  <xdr:twoCellAnchor>
    <xdr:from>
      <xdr:col>1</xdr:col>
      <xdr:colOff>30481</xdr:colOff>
      <xdr:row>1348</xdr:row>
      <xdr:rowOff>91998</xdr:rowOff>
    </xdr:from>
    <xdr:to>
      <xdr:col>1</xdr:col>
      <xdr:colOff>876301</xdr:colOff>
      <xdr:row>1351</xdr:row>
      <xdr:rowOff>68657</xdr:rowOff>
    </xdr:to>
    <xdr:pic>
      <xdr:nvPicPr>
        <xdr:cNvPr id="397" name="Obrázek 396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1173481" y="213406278"/>
          <a:ext cx="845820" cy="525299"/>
        </a:xfrm>
        <a:prstGeom prst="rect">
          <a:avLst/>
        </a:prstGeom>
      </xdr:spPr>
    </xdr:pic>
    <xdr:clientData/>
  </xdr:twoCellAnchor>
  <xdr:twoCellAnchor>
    <xdr:from>
      <xdr:col>0</xdr:col>
      <xdr:colOff>175260</xdr:colOff>
      <xdr:row>1353</xdr:row>
      <xdr:rowOff>76200</xdr:rowOff>
    </xdr:from>
    <xdr:to>
      <xdr:col>0</xdr:col>
      <xdr:colOff>1082040</xdr:colOff>
      <xdr:row>1357</xdr:row>
      <xdr:rowOff>66273</xdr:rowOff>
    </xdr:to>
    <xdr:pic>
      <xdr:nvPicPr>
        <xdr:cNvPr id="398" name="Obrázek 397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175260" y="214304880"/>
          <a:ext cx="906780" cy="721593"/>
        </a:xfrm>
        <a:prstGeom prst="rect">
          <a:avLst/>
        </a:prstGeom>
      </xdr:spPr>
    </xdr:pic>
    <xdr:clientData/>
  </xdr:twoCellAnchor>
  <xdr:twoCellAnchor>
    <xdr:from>
      <xdr:col>1</xdr:col>
      <xdr:colOff>121921</xdr:colOff>
      <xdr:row>1353</xdr:row>
      <xdr:rowOff>15240</xdr:rowOff>
    </xdr:from>
    <xdr:to>
      <xdr:col>1</xdr:col>
      <xdr:colOff>952501</xdr:colOff>
      <xdr:row>1356</xdr:row>
      <xdr:rowOff>8539</xdr:rowOff>
    </xdr:to>
    <xdr:pic>
      <xdr:nvPicPr>
        <xdr:cNvPr id="399" name="Obrázek 398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1264921" y="214243920"/>
          <a:ext cx="830580" cy="541939"/>
        </a:xfrm>
        <a:prstGeom prst="rect">
          <a:avLst/>
        </a:prstGeom>
      </xdr:spPr>
    </xdr:pic>
    <xdr:clientData/>
  </xdr:twoCellAnchor>
  <xdr:twoCellAnchor>
    <xdr:from>
      <xdr:col>0</xdr:col>
      <xdr:colOff>1135381</xdr:colOff>
      <xdr:row>1356</xdr:row>
      <xdr:rowOff>7620</xdr:rowOff>
    </xdr:from>
    <xdr:to>
      <xdr:col>1</xdr:col>
      <xdr:colOff>952501</xdr:colOff>
      <xdr:row>1359</xdr:row>
      <xdr:rowOff>3609</xdr:rowOff>
    </xdr:to>
    <xdr:pic>
      <xdr:nvPicPr>
        <xdr:cNvPr id="400" name="Obrázek 399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1135381" y="214784940"/>
          <a:ext cx="960120" cy="544629"/>
        </a:xfrm>
        <a:prstGeom prst="rect">
          <a:avLst/>
        </a:prstGeom>
      </xdr:spPr>
    </xdr:pic>
    <xdr:clientData/>
  </xdr:twoCellAnchor>
  <xdr:twoCellAnchor>
    <xdr:from>
      <xdr:col>0</xdr:col>
      <xdr:colOff>182880</xdr:colOff>
      <xdr:row>1360</xdr:row>
      <xdr:rowOff>76200</xdr:rowOff>
    </xdr:from>
    <xdr:to>
      <xdr:col>0</xdr:col>
      <xdr:colOff>1074420</xdr:colOff>
      <xdr:row>1364</xdr:row>
      <xdr:rowOff>67023</xdr:rowOff>
    </xdr:to>
    <xdr:pic>
      <xdr:nvPicPr>
        <xdr:cNvPr id="401" name="Obrázek 400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182880" y="215585040"/>
          <a:ext cx="891540" cy="722343"/>
        </a:xfrm>
        <a:prstGeom prst="rect">
          <a:avLst/>
        </a:prstGeom>
      </xdr:spPr>
    </xdr:pic>
    <xdr:clientData/>
  </xdr:twoCellAnchor>
  <xdr:twoCellAnchor>
    <xdr:from>
      <xdr:col>1</xdr:col>
      <xdr:colOff>137160</xdr:colOff>
      <xdr:row>1360</xdr:row>
      <xdr:rowOff>8499</xdr:rowOff>
    </xdr:from>
    <xdr:to>
      <xdr:col>1</xdr:col>
      <xdr:colOff>922020</xdr:colOff>
      <xdr:row>1362</xdr:row>
      <xdr:rowOff>175323</xdr:rowOff>
    </xdr:to>
    <xdr:pic>
      <xdr:nvPicPr>
        <xdr:cNvPr id="402" name="Obrázek 401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1280160" y="215517339"/>
          <a:ext cx="784860" cy="532584"/>
        </a:xfrm>
        <a:prstGeom prst="rect">
          <a:avLst/>
        </a:prstGeom>
      </xdr:spPr>
    </xdr:pic>
    <xdr:clientData/>
  </xdr:twoCellAnchor>
  <xdr:twoCellAnchor>
    <xdr:from>
      <xdr:col>1</xdr:col>
      <xdr:colOff>30481</xdr:colOff>
      <xdr:row>1362</xdr:row>
      <xdr:rowOff>175261</xdr:rowOff>
    </xdr:from>
    <xdr:to>
      <xdr:col>1</xdr:col>
      <xdr:colOff>881232</xdr:colOff>
      <xdr:row>1366</xdr:row>
      <xdr:rowOff>1</xdr:rowOff>
    </xdr:to>
    <xdr:pic>
      <xdr:nvPicPr>
        <xdr:cNvPr id="404" name="Obrázek 403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1173481" y="216049861"/>
          <a:ext cx="850751" cy="556260"/>
        </a:xfrm>
        <a:prstGeom prst="rect">
          <a:avLst/>
        </a:prstGeom>
      </xdr:spPr>
    </xdr:pic>
    <xdr:clientData/>
  </xdr:twoCellAnchor>
  <xdr:twoCellAnchor>
    <xdr:from>
      <xdr:col>0</xdr:col>
      <xdr:colOff>368509</xdr:colOff>
      <xdr:row>853</xdr:row>
      <xdr:rowOff>22017</xdr:rowOff>
    </xdr:from>
    <xdr:to>
      <xdr:col>1</xdr:col>
      <xdr:colOff>533403</xdr:colOff>
      <xdr:row>857</xdr:row>
      <xdr:rowOff>114299</xdr:rowOff>
    </xdr:to>
    <xdr:pic>
      <xdr:nvPicPr>
        <xdr:cNvPr id="699" name="Obrázek 69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610555" y="171519531"/>
          <a:ext cx="823802" cy="1307894"/>
        </a:xfrm>
        <a:prstGeom prst="rect">
          <a:avLst/>
        </a:prstGeom>
      </xdr:spPr>
    </xdr:pic>
    <xdr:clientData/>
  </xdr:twoCellAnchor>
  <xdr:twoCellAnchor>
    <xdr:from>
      <xdr:col>0</xdr:col>
      <xdr:colOff>508635</xdr:colOff>
      <xdr:row>860</xdr:row>
      <xdr:rowOff>32675</xdr:rowOff>
    </xdr:from>
    <xdr:to>
      <xdr:col>1</xdr:col>
      <xdr:colOff>320040</xdr:colOff>
      <xdr:row>863</xdr:row>
      <xdr:rowOff>121921</xdr:rowOff>
    </xdr:to>
    <xdr:pic>
      <xdr:nvPicPr>
        <xdr:cNvPr id="700" name="Obrázek 69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635" y="155313035"/>
          <a:ext cx="954405" cy="637886"/>
        </a:xfrm>
        <a:prstGeom prst="rect">
          <a:avLst/>
        </a:prstGeom>
      </xdr:spPr>
    </xdr:pic>
    <xdr:clientData/>
  </xdr:twoCellAnchor>
  <xdr:twoCellAnchor editAs="oneCell">
    <xdr:from>
      <xdr:col>0</xdr:col>
      <xdr:colOff>525781</xdr:colOff>
      <xdr:row>847</xdr:row>
      <xdr:rowOff>38100</xdr:rowOff>
    </xdr:from>
    <xdr:to>
      <xdr:col>1</xdr:col>
      <xdr:colOff>396241</xdr:colOff>
      <xdr:row>851</xdr:row>
      <xdr:rowOff>164123</xdr:rowOff>
    </xdr:to>
    <xdr:pic>
      <xdr:nvPicPr>
        <xdr:cNvPr id="161" name="Obrázek 160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525781" y="147995640"/>
          <a:ext cx="1013460" cy="857543"/>
        </a:xfrm>
        <a:prstGeom prst="rect">
          <a:avLst/>
        </a:prstGeom>
      </xdr:spPr>
    </xdr:pic>
    <xdr:clientData/>
  </xdr:twoCellAnchor>
  <xdr:twoCellAnchor editAs="oneCell">
    <xdr:from>
      <xdr:col>0</xdr:col>
      <xdr:colOff>299721</xdr:colOff>
      <xdr:row>870</xdr:row>
      <xdr:rowOff>137160</xdr:rowOff>
    </xdr:from>
    <xdr:to>
      <xdr:col>0</xdr:col>
      <xdr:colOff>1025349</xdr:colOff>
      <xdr:row>877</xdr:row>
      <xdr:rowOff>58420</xdr:rowOff>
    </xdr:to>
    <xdr:pic>
      <xdr:nvPicPr>
        <xdr:cNvPr id="714" name="Obrázek 713" descr="Teleskopy_DN_315_z_wlazem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721" y="153070560"/>
          <a:ext cx="725628" cy="1165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1020675</xdr:colOff>
      <xdr:row>870</xdr:row>
      <xdr:rowOff>114122</xdr:rowOff>
    </xdr:from>
    <xdr:to>
      <xdr:col>1</xdr:col>
      <xdr:colOff>668648</xdr:colOff>
      <xdr:row>877</xdr:row>
      <xdr:rowOff>121518</xdr:rowOff>
    </xdr:to>
    <xdr:pic>
      <xdr:nvPicPr>
        <xdr:cNvPr id="716" name="Obrázek 715" descr="Teleskopy_DN_315_z_wpustem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675" y="153047522"/>
          <a:ext cx="790973" cy="1251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518160</xdr:colOff>
      <xdr:row>865</xdr:row>
      <xdr:rowOff>103398</xdr:rowOff>
    </xdr:from>
    <xdr:to>
      <xdr:col>1</xdr:col>
      <xdr:colOff>365760</xdr:colOff>
      <xdr:row>868</xdr:row>
      <xdr:rowOff>114509</xdr:rowOff>
    </xdr:to>
    <xdr:pic>
      <xdr:nvPicPr>
        <xdr:cNvPr id="117" name="Obrázek 116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518160" y="156298158"/>
          <a:ext cx="990600" cy="559751"/>
        </a:xfrm>
        <a:prstGeom prst="rect">
          <a:avLst/>
        </a:prstGeom>
      </xdr:spPr>
    </xdr:pic>
    <xdr:clientData/>
  </xdr:twoCellAnchor>
  <xdr:twoCellAnchor>
    <xdr:from>
      <xdr:col>0</xdr:col>
      <xdr:colOff>411480</xdr:colOff>
      <xdr:row>826</xdr:row>
      <xdr:rowOff>83820</xdr:rowOff>
    </xdr:from>
    <xdr:to>
      <xdr:col>1</xdr:col>
      <xdr:colOff>518160</xdr:colOff>
      <xdr:row>830</xdr:row>
      <xdr:rowOff>72240</xdr:rowOff>
    </xdr:to>
    <xdr:pic>
      <xdr:nvPicPr>
        <xdr:cNvPr id="717" name="Obrázek 71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676350" y="148873770"/>
          <a:ext cx="719940" cy="1249680"/>
        </a:xfrm>
        <a:prstGeom prst="rect">
          <a:avLst/>
        </a:prstGeom>
      </xdr:spPr>
    </xdr:pic>
    <xdr:clientData/>
  </xdr:twoCellAnchor>
  <xdr:twoCellAnchor>
    <xdr:from>
      <xdr:col>0</xdr:col>
      <xdr:colOff>586740</xdr:colOff>
      <xdr:row>833</xdr:row>
      <xdr:rowOff>38100</xdr:rowOff>
    </xdr:from>
    <xdr:to>
      <xdr:col>1</xdr:col>
      <xdr:colOff>249931</xdr:colOff>
      <xdr:row>836</xdr:row>
      <xdr:rowOff>28286</xdr:rowOff>
    </xdr:to>
    <xdr:pic>
      <xdr:nvPicPr>
        <xdr:cNvPr id="718" name="Obrázek 717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740" y="150373080"/>
          <a:ext cx="806191" cy="538826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469901</xdr:colOff>
      <xdr:row>814</xdr:row>
      <xdr:rowOff>50800</xdr:rowOff>
    </xdr:from>
    <xdr:to>
      <xdr:col>1</xdr:col>
      <xdr:colOff>201544</xdr:colOff>
      <xdr:row>818</xdr:row>
      <xdr:rowOff>152400</xdr:rowOff>
    </xdr:to>
    <xdr:pic>
      <xdr:nvPicPr>
        <xdr:cNvPr id="2061" name="Obrázek 2060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469901" y="143014700"/>
          <a:ext cx="874643" cy="8128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482602</xdr:colOff>
      <xdr:row>820</xdr:row>
      <xdr:rowOff>12885</xdr:rowOff>
    </xdr:from>
    <xdr:to>
      <xdr:col>1</xdr:col>
      <xdr:colOff>165100</xdr:colOff>
      <xdr:row>824</xdr:row>
      <xdr:rowOff>149422</xdr:rowOff>
    </xdr:to>
    <xdr:pic>
      <xdr:nvPicPr>
        <xdr:cNvPr id="2078" name="Obrázek 2077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482602" y="144043585"/>
          <a:ext cx="825498" cy="847737"/>
        </a:xfrm>
        <a:prstGeom prst="rect">
          <a:avLst/>
        </a:prstGeom>
      </xdr:spPr>
    </xdr:pic>
    <xdr:clientData/>
  </xdr:twoCellAnchor>
  <xdr:twoCellAnchor editAs="oneCell">
    <xdr:from>
      <xdr:col>0</xdr:col>
      <xdr:colOff>439421</xdr:colOff>
      <xdr:row>910</xdr:row>
      <xdr:rowOff>99060</xdr:rowOff>
    </xdr:from>
    <xdr:to>
      <xdr:col>1</xdr:col>
      <xdr:colOff>22049</xdr:colOff>
      <xdr:row>917</xdr:row>
      <xdr:rowOff>20320</xdr:rowOff>
    </xdr:to>
    <xdr:pic>
      <xdr:nvPicPr>
        <xdr:cNvPr id="702" name="Obrázek 701" descr="Teleskopy_DN_315_z_wlazem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1" y="160157160"/>
          <a:ext cx="725628" cy="1165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17375</xdr:colOff>
      <xdr:row>910</xdr:row>
      <xdr:rowOff>76022</xdr:rowOff>
    </xdr:from>
    <xdr:to>
      <xdr:col>1</xdr:col>
      <xdr:colOff>808348</xdr:colOff>
      <xdr:row>917</xdr:row>
      <xdr:rowOff>83418</xdr:rowOff>
    </xdr:to>
    <xdr:pic>
      <xdr:nvPicPr>
        <xdr:cNvPr id="704" name="Obrázek 703" descr="Teleskopy_DN_315_z_wpustem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375" y="160134122"/>
          <a:ext cx="790973" cy="1251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508000</xdr:colOff>
      <xdr:row>882</xdr:row>
      <xdr:rowOff>25400</xdr:rowOff>
    </xdr:from>
    <xdr:to>
      <xdr:col>1</xdr:col>
      <xdr:colOff>485733</xdr:colOff>
      <xdr:row>886</xdr:row>
      <xdr:rowOff>165100</xdr:rowOff>
    </xdr:to>
    <xdr:pic>
      <xdr:nvPicPr>
        <xdr:cNvPr id="214" name="Obrázek 213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508000" y="155105100"/>
          <a:ext cx="1120733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1117600</xdr:colOff>
      <xdr:row>1291</xdr:row>
      <xdr:rowOff>12700</xdr:rowOff>
    </xdr:from>
    <xdr:to>
      <xdr:col>1</xdr:col>
      <xdr:colOff>519105</xdr:colOff>
      <xdr:row>1293</xdr:row>
      <xdr:rowOff>112085</xdr:rowOff>
    </xdr:to>
    <xdr:pic>
      <xdr:nvPicPr>
        <xdr:cNvPr id="221" name="Obrázek 220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1117600" y="227406200"/>
          <a:ext cx="544505" cy="4549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1289</xdr:row>
      <xdr:rowOff>25400</xdr:rowOff>
    </xdr:from>
    <xdr:to>
      <xdr:col>1</xdr:col>
      <xdr:colOff>30131</xdr:colOff>
      <xdr:row>1294</xdr:row>
      <xdr:rowOff>445</xdr:rowOff>
    </xdr:to>
    <xdr:pic>
      <xdr:nvPicPr>
        <xdr:cNvPr id="222" name="Obrázek 221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571500" y="227063300"/>
          <a:ext cx="601631" cy="86404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571501</xdr:colOff>
      <xdr:row>888</xdr:row>
      <xdr:rowOff>20016</xdr:rowOff>
    </xdr:from>
    <xdr:to>
      <xdr:col>1</xdr:col>
      <xdr:colOff>368300</xdr:colOff>
      <xdr:row>893</xdr:row>
      <xdr:rowOff>5061</xdr:rowOff>
    </xdr:to>
    <xdr:pic>
      <xdr:nvPicPr>
        <xdr:cNvPr id="223" name="Obrázek 222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571501" y="156166516"/>
          <a:ext cx="939799" cy="874045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355601</xdr:colOff>
      <xdr:row>894</xdr:row>
      <xdr:rowOff>101600</xdr:rowOff>
    </xdr:from>
    <xdr:to>
      <xdr:col>1</xdr:col>
      <xdr:colOff>838201</xdr:colOff>
      <xdr:row>898</xdr:row>
      <xdr:rowOff>50800</xdr:rowOff>
    </xdr:to>
    <xdr:pic>
      <xdr:nvPicPr>
        <xdr:cNvPr id="708" name="Obrázek 707" descr="Kanalizační šachtová roura korugovaná (vlnovec) DN 315 - 3000 mm Wavin Basic 315"/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38201" y="156832300"/>
          <a:ext cx="660400" cy="162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660400</xdr:colOff>
      <xdr:row>900</xdr:row>
      <xdr:rowOff>50800</xdr:rowOff>
    </xdr:from>
    <xdr:to>
      <xdr:col>1</xdr:col>
      <xdr:colOff>471805</xdr:colOff>
      <xdr:row>903</xdr:row>
      <xdr:rowOff>140046</xdr:rowOff>
    </xdr:to>
    <xdr:pic>
      <xdr:nvPicPr>
        <xdr:cNvPr id="710" name="Obrázek 70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158330900"/>
          <a:ext cx="954405" cy="622646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906</xdr:row>
      <xdr:rowOff>1843</xdr:rowOff>
    </xdr:from>
    <xdr:to>
      <xdr:col>1</xdr:col>
      <xdr:colOff>469900</xdr:colOff>
      <xdr:row>908</xdr:row>
      <xdr:rowOff>66177</xdr:rowOff>
    </xdr:to>
    <xdr:pic>
      <xdr:nvPicPr>
        <xdr:cNvPr id="257" name="Obrázek 256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685800" y="159348743"/>
          <a:ext cx="927100" cy="419934"/>
        </a:xfrm>
        <a:prstGeom prst="rect">
          <a:avLst/>
        </a:prstGeom>
      </xdr:spPr>
    </xdr:pic>
    <xdr:clientData/>
  </xdr:twoCellAnchor>
  <xdr:oneCellAnchor>
    <xdr:from>
      <xdr:col>0</xdr:col>
      <xdr:colOff>439421</xdr:colOff>
      <xdr:row>968</xdr:row>
      <xdr:rowOff>99060</xdr:rowOff>
    </xdr:from>
    <xdr:ext cx="725628" cy="1165860"/>
    <xdr:pic>
      <xdr:nvPicPr>
        <xdr:cNvPr id="737" name="Obrázek 736" descr="Teleskopy_DN_315_z_wlazem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1" y="160157160"/>
          <a:ext cx="725628" cy="1165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17375</xdr:colOff>
      <xdr:row>968</xdr:row>
      <xdr:rowOff>76022</xdr:rowOff>
    </xdr:from>
    <xdr:ext cx="790973" cy="1251996"/>
    <xdr:pic>
      <xdr:nvPicPr>
        <xdr:cNvPr id="738" name="Obrázek 737" descr="Teleskopy_DN_315_z_wpustem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375" y="160134122"/>
          <a:ext cx="790973" cy="1251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558800</xdr:colOff>
      <xdr:row>926</xdr:row>
      <xdr:rowOff>38100</xdr:rowOff>
    </xdr:from>
    <xdr:to>
      <xdr:col>1</xdr:col>
      <xdr:colOff>495300</xdr:colOff>
      <xdr:row>931</xdr:row>
      <xdr:rowOff>168209</xdr:rowOff>
    </xdr:to>
    <xdr:pic>
      <xdr:nvPicPr>
        <xdr:cNvPr id="268" name="Obrázek 267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558800" y="162953700"/>
          <a:ext cx="1079500" cy="1019109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933</xdr:row>
      <xdr:rowOff>25400</xdr:rowOff>
    </xdr:from>
    <xdr:to>
      <xdr:col>1</xdr:col>
      <xdr:colOff>508179</xdr:colOff>
      <xdr:row>939</xdr:row>
      <xdr:rowOff>0</xdr:rowOff>
    </xdr:to>
    <xdr:pic>
      <xdr:nvPicPr>
        <xdr:cNvPr id="276" name="Obrázek 275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419101" y="164185600"/>
          <a:ext cx="1232078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317502</xdr:colOff>
      <xdr:row>940</xdr:row>
      <xdr:rowOff>87708</xdr:rowOff>
    </xdr:from>
    <xdr:to>
      <xdr:col>1</xdr:col>
      <xdr:colOff>850904</xdr:colOff>
      <xdr:row>944</xdr:row>
      <xdr:rowOff>114299</xdr:rowOff>
    </xdr:to>
    <xdr:pic>
      <xdr:nvPicPr>
        <xdr:cNvPr id="739" name="Obrázek 738" descr="Kanalizační šachtová roura korugovaná (vlnovec) DN 315 - 3000 mm Wavin Basic 315"/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86807" y="165023203"/>
          <a:ext cx="737791" cy="1676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533400</xdr:colOff>
      <xdr:row>946</xdr:row>
      <xdr:rowOff>50800</xdr:rowOff>
    </xdr:from>
    <xdr:to>
      <xdr:col>1</xdr:col>
      <xdr:colOff>508000</xdr:colOff>
      <xdr:row>949</xdr:row>
      <xdr:rowOff>140046</xdr:rowOff>
    </xdr:to>
    <xdr:pic>
      <xdr:nvPicPr>
        <xdr:cNvPr id="740" name="Obrázek 739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166522400"/>
          <a:ext cx="1117600" cy="622646"/>
        </a:xfrm>
        <a:prstGeom prst="rect">
          <a:avLst/>
        </a:prstGeom>
      </xdr:spPr>
    </xdr:pic>
    <xdr:clientData/>
  </xdr:twoCellAnchor>
  <xdr:twoCellAnchor editAs="oneCell">
    <xdr:from>
      <xdr:col>0</xdr:col>
      <xdr:colOff>520700</xdr:colOff>
      <xdr:row>951</xdr:row>
      <xdr:rowOff>127000</xdr:rowOff>
    </xdr:from>
    <xdr:to>
      <xdr:col>1</xdr:col>
      <xdr:colOff>546100</xdr:colOff>
      <xdr:row>954</xdr:row>
      <xdr:rowOff>77034</xdr:rowOff>
    </xdr:to>
    <xdr:pic>
      <xdr:nvPicPr>
        <xdr:cNvPr id="742" name="Obrázek 741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520700" y="167487600"/>
          <a:ext cx="1168400" cy="483434"/>
        </a:xfrm>
        <a:prstGeom prst="rect">
          <a:avLst/>
        </a:prstGeom>
      </xdr:spPr>
    </xdr:pic>
    <xdr:clientData/>
  </xdr:twoCellAnchor>
  <xdr:twoCellAnchor editAs="oneCell">
    <xdr:from>
      <xdr:col>0</xdr:col>
      <xdr:colOff>914399</xdr:colOff>
      <xdr:row>956</xdr:row>
      <xdr:rowOff>25400</xdr:rowOff>
    </xdr:from>
    <xdr:to>
      <xdr:col>1</xdr:col>
      <xdr:colOff>1079500</xdr:colOff>
      <xdr:row>962</xdr:row>
      <xdr:rowOff>0</xdr:rowOff>
    </xdr:to>
    <xdr:pic>
      <xdr:nvPicPr>
        <xdr:cNvPr id="744" name="Obrázek 743" descr="C:\Users\Moje\AppData\Local\Temp\pid-2520\teleskop425zwpustem-scale-286-267-1.jpg"/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168275000"/>
          <a:ext cx="1308101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317501</xdr:colOff>
      <xdr:row>956</xdr:row>
      <xdr:rowOff>14339</xdr:rowOff>
    </xdr:from>
    <xdr:to>
      <xdr:col>1</xdr:col>
      <xdr:colOff>0</xdr:colOff>
      <xdr:row>962</xdr:row>
      <xdr:rowOff>12700</xdr:rowOff>
    </xdr:to>
    <xdr:pic>
      <xdr:nvPicPr>
        <xdr:cNvPr id="746" name="Obrázek 745" descr="Teleskopy_DN_425_z_wlazem"/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1" y="168263939"/>
          <a:ext cx="825499" cy="1065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355600</xdr:colOff>
      <xdr:row>963</xdr:row>
      <xdr:rowOff>88900</xdr:rowOff>
    </xdr:from>
    <xdr:to>
      <xdr:col>1</xdr:col>
      <xdr:colOff>660525</xdr:colOff>
      <xdr:row>965</xdr:row>
      <xdr:rowOff>137195</xdr:rowOff>
    </xdr:to>
    <xdr:pic>
      <xdr:nvPicPr>
        <xdr:cNvPr id="281" name="Obrázek 280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355600" y="169583100"/>
          <a:ext cx="1447925" cy="403895"/>
        </a:xfrm>
        <a:prstGeom prst="rect">
          <a:avLst/>
        </a:prstGeom>
      </xdr:spPr>
    </xdr:pic>
    <xdr:clientData/>
  </xdr:twoCellAnchor>
  <xdr:twoCellAnchor editAs="oneCell">
    <xdr:from>
      <xdr:col>0</xdr:col>
      <xdr:colOff>49046</xdr:colOff>
      <xdr:row>2585</xdr:row>
      <xdr:rowOff>74780</xdr:rowOff>
    </xdr:from>
    <xdr:to>
      <xdr:col>1</xdr:col>
      <xdr:colOff>1081374</xdr:colOff>
      <xdr:row>2588</xdr:row>
      <xdr:rowOff>112999</xdr:rowOff>
    </xdr:to>
    <xdr:pic>
      <xdr:nvPicPr>
        <xdr:cNvPr id="342" name="Obrázek 341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5400000">
          <a:off x="850900" y="506485526"/>
          <a:ext cx="571619" cy="217532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2598</xdr:row>
      <xdr:rowOff>63501</xdr:rowOff>
    </xdr:from>
    <xdr:to>
      <xdr:col>1</xdr:col>
      <xdr:colOff>1108528</xdr:colOff>
      <xdr:row>2601</xdr:row>
      <xdr:rowOff>101720</xdr:rowOff>
    </xdr:to>
    <xdr:pic>
      <xdr:nvPicPr>
        <xdr:cNvPr id="750" name="Obrázek 749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5400000">
          <a:off x="878054" y="508798347"/>
          <a:ext cx="571619" cy="2175328"/>
        </a:xfrm>
        <a:prstGeom prst="rect">
          <a:avLst/>
        </a:prstGeom>
      </xdr:spPr>
    </xdr:pic>
    <xdr:clientData/>
  </xdr:twoCellAnchor>
  <xdr:twoCellAnchor editAs="oneCell">
    <xdr:from>
      <xdr:col>0</xdr:col>
      <xdr:colOff>417838</xdr:colOff>
      <xdr:row>2591</xdr:row>
      <xdr:rowOff>37114</xdr:rowOff>
    </xdr:from>
    <xdr:to>
      <xdr:col>1</xdr:col>
      <xdr:colOff>862533</xdr:colOff>
      <xdr:row>2598</xdr:row>
      <xdr:rowOff>88501</xdr:rowOff>
    </xdr:to>
    <xdr:pic>
      <xdr:nvPicPr>
        <xdr:cNvPr id="378" name="Obrázek 377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14505743">
          <a:off x="563692" y="508183360"/>
          <a:ext cx="1295987" cy="1587695"/>
        </a:xfrm>
        <a:prstGeom prst="rect">
          <a:avLst/>
        </a:prstGeom>
      </xdr:spPr>
    </xdr:pic>
    <xdr:clientData/>
  </xdr:twoCellAnchor>
  <xdr:twoCellAnchor editAs="oneCell">
    <xdr:from>
      <xdr:col>0</xdr:col>
      <xdr:colOff>240755</xdr:colOff>
      <xdr:row>2578</xdr:row>
      <xdr:rowOff>167816</xdr:rowOff>
    </xdr:from>
    <xdr:to>
      <xdr:col>1</xdr:col>
      <xdr:colOff>1040804</xdr:colOff>
      <xdr:row>2583</xdr:row>
      <xdr:rowOff>70282</xdr:rowOff>
    </xdr:to>
    <xdr:pic>
      <xdr:nvPicPr>
        <xdr:cNvPr id="405" name="Obrázek 404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15695811">
          <a:off x="816547" y="505560024"/>
          <a:ext cx="791466" cy="194304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841</xdr:row>
      <xdr:rowOff>12700</xdr:rowOff>
    </xdr:from>
    <xdr:to>
      <xdr:col>1</xdr:col>
      <xdr:colOff>520699</xdr:colOff>
      <xdr:row>845</xdr:row>
      <xdr:rowOff>162492</xdr:rowOff>
    </xdr:to>
    <xdr:pic>
      <xdr:nvPicPr>
        <xdr:cNvPr id="711" name="Obrázek 710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BEBA8EAE-BF5A-486C-A8C5-ECC9F3942E4B}">
              <a14:imgProps xmlns:a14="http://schemas.microsoft.com/office/drawing/2010/main">
                <a14:imgLayer r:embed="rId492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147789900"/>
          <a:ext cx="1168399" cy="860992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596902</xdr:colOff>
      <xdr:row>1748</xdr:row>
      <xdr:rowOff>63500</xdr:rowOff>
    </xdr:from>
    <xdr:to>
      <xdr:col>1</xdr:col>
      <xdr:colOff>473050</xdr:colOff>
      <xdr:row>1766</xdr:row>
      <xdr:rowOff>165100</xdr:rowOff>
    </xdr:to>
    <xdr:pic>
      <xdr:nvPicPr>
        <xdr:cNvPr id="698" name="Obrázek 697" descr="1685_UD_KGEM_TRUBKA"/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2" y="311861200"/>
          <a:ext cx="1019148" cy="330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5422</xdr:row>
      <xdr:rowOff>139700</xdr:rowOff>
    </xdr:from>
    <xdr:to>
      <xdr:col>1</xdr:col>
      <xdr:colOff>612627</xdr:colOff>
      <xdr:row>5427</xdr:row>
      <xdr:rowOff>134994</xdr:rowOff>
    </xdr:to>
    <xdr:pic>
      <xdr:nvPicPr>
        <xdr:cNvPr id="150" name="Obrázek 149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266701" y="966000100"/>
          <a:ext cx="1488926" cy="884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workbookViewId="0">
      <pane ySplit="14" topLeftCell="A15" activePane="bottomLeft" state="frozen"/>
      <selection pane="bottomLeft" activeCell="J15" sqref="J15"/>
    </sheetView>
  </sheetViews>
  <sheetFormatPr defaultColWidth="9.109375" defaultRowHeight="14.4" x14ac:dyDescent="0.3"/>
  <cols>
    <col min="1" max="1" width="16.6640625" style="3" customWidth="1"/>
    <col min="2" max="2" width="50.6640625" style="30" customWidth="1"/>
    <col min="3" max="3" width="10.6640625" style="4" customWidth="1"/>
    <col min="4" max="4" width="12.6640625" style="4" bestFit="1" customWidth="1"/>
    <col min="5" max="5" width="6.6640625" style="4" customWidth="1"/>
    <col min="6" max="8" width="5.6640625" style="4" customWidth="1"/>
    <col min="9" max="9" width="10.6640625" style="4" customWidth="1"/>
    <col min="10" max="10" width="25.6640625" style="2" customWidth="1"/>
    <col min="11" max="16384" width="9.109375" style="28"/>
  </cols>
  <sheetData>
    <row r="1" spans="1:10" x14ac:dyDescent="0.3">
      <c r="A1" s="104" t="s">
        <v>4617</v>
      </c>
      <c r="B1" s="105"/>
      <c r="C1" s="105"/>
      <c r="D1" s="105"/>
      <c r="E1" s="105"/>
      <c r="F1" s="105"/>
      <c r="G1" s="105"/>
      <c r="H1" s="46"/>
      <c r="I1" s="40"/>
      <c r="J1" s="41"/>
    </row>
    <row r="2" spans="1:10" x14ac:dyDescent="0.3">
      <c r="A2" s="106"/>
      <c r="B2" s="107"/>
      <c r="C2" s="107"/>
      <c r="D2" s="107"/>
      <c r="E2" s="107"/>
      <c r="F2" s="107"/>
      <c r="G2" s="107"/>
      <c r="H2" s="31"/>
      <c r="I2" s="32"/>
      <c r="J2" s="43"/>
    </row>
    <row r="3" spans="1:10" ht="15" thickBot="1" x14ac:dyDescent="0.35">
      <c r="A3" s="106"/>
      <c r="B3" s="107"/>
      <c r="C3" s="107"/>
      <c r="D3" s="107"/>
      <c r="E3" s="107"/>
      <c r="F3" s="107"/>
      <c r="G3" s="107"/>
      <c r="H3" s="31"/>
      <c r="I3" s="32"/>
      <c r="J3" s="43"/>
    </row>
    <row r="4" spans="1:10" x14ac:dyDescent="0.3">
      <c r="A4" s="108" t="s">
        <v>5</v>
      </c>
      <c r="B4" s="109"/>
      <c r="C4" s="109"/>
      <c r="D4" s="109"/>
      <c r="E4" s="109"/>
      <c r="F4" s="109"/>
      <c r="G4" s="109"/>
      <c r="H4" s="109"/>
      <c r="I4" s="109"/>
      <c r="J4" s="110"/>
    </row>
    <row r="5" spans="1:10" ht="15" thickBot="1" x14ac:dyDescent="0.35">
      <c r="A5" s="111"/>
      <c r="B5" s="112"/>
      <c r="C5" s="112"/>
      <c r="D5" s="112"/>
      <c r="E5" s="112"/>
      <c r="F5" s="112"/>
      <c r="G5" s="112"/>
      <c r="H5" s="112"/>
      <c r="I5" s="112"/>
      <c r="J5" s="113"/>
    </row>
    <row r="6" spans="1:10" x14ac:dyDescent="0.3">
      <c r="A6" s="38"/>
      <c r="B6" s="39"/>
      <c r="C6" s="40"/>
      <c r="D6" s="40"/>
      <c r="E6" s="119"/>
      <c r="F6" s="119"/>
      <c r="G6" s="119"/>
      <c r="H6" s="119"/>
      <c r="I6" s="119"/>
      <c r="J6" s="41"/>
    </row>
    <row r="7" spans="1:10" x14ac:dyDescent="0.3">
      <c r="A7" s="42" t="s">
        <v>23</v>
      </c>
      <c r="B7" s="91"/>
      <c r="C7" s="32"/>
      <c r="D7" s="32" t="s">
        <v>6</v>
      </c>
      <c r="E7" s="120"/>
      <c r="F7" s="120"/>
      <c r="G7" s="120"/>
      <c r="H7" s="120"/>
      <c r="I7" s="120"/>
      <c r="J7" s="43"/>
    </row>
    <row r="8" spans="1:10" x14ac:dyDescent="0.3">
      <c r="A8" s="42" t="s">
        <v>21</v>
      </c>
      <c r="B8" s="92"/>
      <c r="C8" s="32"/>
      <c r="D8" s="32" t="s">
        <v>7</v>
      </c>
      <c r="E8" s="120"/>
      <c r="F8" s="120"/>
      <c r="G8" s="120"/>
      <c r="H8" s="120"/>
      <c r="I8" s="120"/>
      <c r="J8" s="43"/>
    </row>
    <row r="9" spans="1:10" x14ac:dyDescent="0.3">
      <c r="A9" s="42" t="s">
        <v>8</v>
      </c>
      <c r="B9" s="92"/>
      <c r="C9" s="32"/>
      <c r="D9" s="32" t="s">
        <v>4041</v>
      </c>
      <c r="E9" s="120"/>
      <c r="F9" s="120"/>
      <c r="G9" s="120"/>
      <c r="H9" s="120"/>
      <c r="I9" s="120"/>
      <c r="J9" s="43"/>
    </row>
    <row r="10" spans="1:10" x14ac:dyDescent="0.3">
      <c r="A10" s="42" t="s">
        <v>9</v>
      </c>
      <c r="B10" s="91"/>
      <c r="C10" s="32"/>
      <c r="D10" s="32" t="s">
        <v>10</v>
      </c>
      <c r="E10" s="120"/>
      <c r="F10" s="120"/>
      <c r="G10" s="120"/>
      <c r="H10" s="120"/>
      <c r="I10" s="120"/>
      <c r="J10" s="43"/>
    </row>
    <row r="11" spans="1:10" x14ac:dyDescent="0.3">
      <c r="A11" s="42" t="s">
        <v>12</v>
      </c>
      <c r="B11" s="93"/>
      <c r="C11" s="32"/>
      <c r="D11" s="32" t="s">
        <v>11</v>
      </c>
      <c r="E11" s="127"/>
      <c r="F11" s="127"/>
      <c r="G11" s="127"/>
      <c r="H11" s="127"/>
      <c r="I11" s="127"/>
      <c r="J11" s="43"/>
    </row>
    <row r="12" spans="1:10" ht="15" thickBot="1" x14ac:dyDescent="0.35">
      <c r="A12" s="72" t="s">
        <v>129</v>
      </c>
      <c r="B12" s="94"/>
      <c r="C12" s="44"/>
      <c r="D12" s="44"/>
      <c r="E12" s="128"/>
      <c r="F12" s="128"/>
      <c r="G12" s="128"/>
      <c r="H12" s="128"/>
      <c r="I12" s="128"/>
      <c r="J12" s="73"/>
    </row>
    <row r="13" spans="1:10" ht="20.100000000000001" customHeight="1" x14ac:dyDescent="0.3">
      <c r="A13" s="121" t="s">
        <v>15</v>
      </c>
      <c r="B13" s="123" t="s">
        <v>549</v>
      </c>
      <c r="C13" s="124"/>
      <c r="D13" s="115" t="s">
        <v>16</v>
      </c>
      <c r="E13" s="114" t="s">
        <v>13</v>
      </c>
      <c r="F13" s="114"/>
      <c r="G13" s="114"/>
      <c r="H13" s="114"/>
      <c r="I13" s="115" t="s">
        <v>18</v>
      </c>
      <c r="J13" s="117" t="s">
        <v>17</v>
      </c>
    </row>
    <row r="14" spans="1:10" ht="30" customHeight="1" thickBot="1" x14ac:dyDescent="0.35">
      <c r="A14" s="122"/>
      <c r="B14" s="125"/>
      <c r="C14" s="126"/>
      <c r="D14" s="116"/>
      <c r="E14" s="33" t="s">
        <v>19</v>
      </c>
      <c r="F14" s="33" t="s">
        <v>20</v>
      </c>
      <c r="G14" s="34" t="s">
        <v>14</v>
      </c>
      <c r="H14" s="34" t="s">
        <v>22</v>
      </c>
      <c r="I14" s="116"/>
      <c r="J14" s="118"/>
    </row>
    <row r="15" spans="1:10" x14ac:dyDescent="0.3">
      <c r="A15" s="74">
        <v>100</v>
      </c>
      <c r="B15" s="67" t="s">
        <v>66</v>
      </c>
      <c r="C15" s="68"/>
      <c r="D15" s="95">
        <v>0</v>
      </c>
      <c r="E15" s="96">
        <v>0</v>
      </c>
      <c r="F15" s="96">
        <v>0</v>
      </c>
      <c r="G15" s="37">
        <v>0</v>
      </c>
      <c r="H15" s="37">
        <f t="shared" ref="H15:H43" si="0">E15+F15+G15</f>
        <v>0</v>
      </c>
      <c r="I15" s="37">
        <f t="shared" ref="I15:I43" si="1">100-((100-D15)*(100-H15))/100</f>
        <v>0</v>
      </c>
      <c r="J15" s="100"/>
    </row>
    <row r="16" spans="1:10" x14ac:dyDescent="0.3">
      <c r="A16" s="75">
        <v>110</v>
      </c>
      <c r="B16" s="66" t="s">
        <v>67</v>
      </c>
      <c r="C16" s="69"/>
      <c r="D16" s="95">
        <v>0</v>
      </c>
      <c r="E16" s="96">
        <v>0</v>
      </c>
      <c r="F16" s="96">
        <v>0</v>
      </c>
      <c r="G16" s="35">
        <v>0</v>
      </c>
      <c r="H16" s="35">
        <f t="shared" si="0"/>
        <v>0</v>
      </c>
      <c r="I16" s="35">
        <f t="shared" si="1"/>
        <v>0</v>
      </c>
      <c r="J16" s="101"/>
    </row>
    <row r="17" spans="1:10" x14ac:dyDescent="0.3">
      <c r="A17" s="75">
        <v>120</v>
      </c>
      <c r="B17" s="66" t="s">
        <v>211</v>
      </c>
      <c r="C17" s="69"/>
      <c r="D17" s="95">
        <v>0</v>
      </c>
      <c r="E17" s="96">
        <v>0</v>
      </c>
      <c r="F17" s="96">
        <v>0</v>
      </c>
      <c r="G17" s="35">
        <v>0</v>
      </c>
      <c r="H17" s="35">
        <f t="shared" si="0"/>
        <v>0</v>
      </c>
      <c r="I17" s="35">
        <f t="shared" si="1"/>
        <v>0</v>
      </c>
      <c r="J17" s="101"/>
    </row>
    <row r="18" spans="1:10" x14ac:dyDescent="0.3">
      <c r="A18" s="75">
        <v>130</v>
      </c>
      <c r="B18" s="66" t="s">
        <v>123</v>
      </c>
      <c r="C18" s="69"/>
      <c r="D18" s="97">
        <v>0</v>
      </c>
      <c r="E18" s="96">
        <v>0</v>
      </c>
      <c r="F18" s="96">
        <v>0</v>
      </c>
      <c r="G18" s="35">
        <v>0</v>
      </c>
      <c r="H18" s="35">
        <f t="shared" si="0"/>
        <v>0</v>
      </c>
      <c r="I18" s="35">
        <f t="shared" si="1"/>
        <v>0</v>
      </c>
      <c r="J18" s="101"/>
    </row>
    <row r="19" spans="1:10" x14ac:dyDescent="0.3">
      <c r="A19" s="75">
        <v>140</v>
      </c>
      <c r="B19" s="66" t="s">
        <v>128</v>
      </c>
      <c r="C19" s="69"/>
      <c r="D19" s="97">
        <v>0</v>
      </c>
      <c r="E19" s="96">
        <v>0</v>
      </c>
      <c r="F19" s="96">
        <v>0</v>
      </c>
      <c r="G19" s="35">
        <v>0</v>
      </c>
      <c r="H19" s="35">
        <f t="shared" si="0"/>
        <v>0</v>
      </c>
      <c r="I19" s="35">
        <f t="shared" si="1"/>
        <v>0</v>
      </c>
      <c r="J19" s="101"/>
    </row>
    <row r="20" spans="1:10" x14ac:dyDescent="0.3">
      <c r="A20" s="75">
        <v>170</v>
      </c>
      <c r="B20" s="66" t="s">
        <v>122</v>
      </c>
      <c r="C20" s="69"/>
      <c r="D20" s="95">
        <v>0</v>
      </c>
      <c r="E20" s="96">
        <v>0</v>
      </c>
      <c r="F20" s="96">
        <v>0</v>
      </c>
      <c r="G20" s="35">
        <v>0</v>
      </c>
      <c r="H20" s="35">
        <f t="shared" si="0"/>
        <v>0</v>
      </c>
      <c r="I20" s="35">
        <f t="shared" si="1"/>
        <v>0</v>
      </c>
      <c r="J20" s="101"/>
    </row>
    <row r="21" spans="1:10" x14ac:dyDescent="0.3">
      <c r="A21" s="75">
        <v>180</v>
      </c>
      <c r="B21" s="66" t="s">
        <v>124</v>
      </c>
      <c r="C21" s="70"/>
      <c r="D21" s="95">
        <v>0</v>
      </c>
      <c r="E21" s="96">
        <v>0</v>
      </c>
      <c r="F21" s="96">
        <v>0</v>
      </c>
      <c r="G21" s="35">
        <v>0</v>
      </c>
      <c r="H21" s="35">
        <f t="shared" si="0"/>
        <v>0</v>
      </c>
      <c r="I21" s="35">
        <f t="shared" si="1"/>
        <v>0</v>
      </c>
      <c r="J21" s="101"/>
    </row>
    <row r="22" spans="1:10" x14ac:dyDescent="0.3">
      <c r="A22" s="75">
        <v>210</v>
      </c>
      <c r="B22" s="66" t="s">
        <v>1974</v>
      </c>
      <c r="C22" s="70"/>
      <c r="D22" s="95">
        <v>0</v>
      </c>
      <c r="E22" s="96">
        <v>0</v>
      </c>
      <c r="F22" s="96">
        <v>0</v>
      </c>
      <c r="G22" s="35">
        <v>0</v>
      </c>
      <c r="H22" s="35">
        <f t="shared" si="0"/>
        <v>0</v>
      </c>
      <c r="I22" s="35">
        <f t="shared" si="1"/>
        <v>0</v>
      </c>
      <c r="J22" s="101"/>
    </row>
    <row r="23" spans="1:10" x14ac:dyDescent="0.3">
      <c r="A23" s="75">
        <v>220</v>
      </c>
      <c r="B23" s="66" t="s">
        <v>126</v>
      </c>
      <c r="C23" s="70"/>
      <c r="D23" s="95">
        <v>0</v>
      </c>
      <c r="E23" s="96">
        <v>0</v>
      </c>
      <c r="F23" s="96">
        <v>0</v>
      </c>
      <c r="G23" s="35">
        <v>0</v>
      </c>
      <c r="H23" s="35">
        <f t="shared" si="0"/>
        <v>0</v>
      </c>
      <c r="I23" s="35">
        <f t="shared" si="1"/>
        <v>0</v>
      </c>
      <c r="J23" s="101"/>
    </row>
    <row r="24" spans="1:10" x14ac:dyDescent="0.3">
      <c r="A24" s="75">
        <v>230</v>
      </c>
      <c r="B24" s="66" t="s">
        <v>1973</v>
      </c>
      <c r="C24" s="70"/>
      <c r="D24" s="95">
        <v>0</v>
      </c>
      <c r="E24" s="96">
        <v>0</v>
      </c>
      <c r="F24" s="96">
        <v>0</v>
      </c>
      <c r="G24" s="35">
        <v>0</v>
      </c>
      <c r="H24" s="35">
        <f t="shared" si="0"/>
        <v>0</v>
      </c>
      <c r="I24" s="35">
        <f t="shared" si="1"/>
        <v>0</v>
      </c>
      <c r="J24" s="101"/>
    </row>
    <row r="25" spans="1:10" x14ac:dyDescent="0.3">
      <c r="A25" s="75">
        <v>240</v>
      </c>
      <c r="B25" s="66" t="s">
        <v>445</v>
      </c>
      <c r="C25" s="70"/>
      <c r="D25" s="95">
        <v>0</v>
      </c>
      <c r="E25" s="96">
        <v>0</v>
      </c>
      <c r="F25" s="96">
        <v>0</v>
      </c>
      <c r="G25" s="35">
        <v>0</v>
      </c>
      <c r="H25" s="35">
        <f t="shared" si="0"/>
        <v>0</v>
      </c>
      <c r="I25" s="35">
        <f t="shared" si="1"/>
        <v>0</v>
      </c>
      <c r="J25" s="101"/>
    </row>
    <row r="26" spans="1:10" x14ac:dyDescent="0.3">
      <c r="A26" s="75">
        <v>250</v>
      </c>
      <c r="B26" s="66" t="s">
        <v>446</v>
      </c>
      <c r="C26" s="70"/>
      <c r="D26" s="95">
        <v>0</v>
      </c>
      <c r="E26" s="96">
        <v>0</v>
      </c>
      <c r="F26" s="96">
        <v>0</v>
      </c>
      <c r="G26" s="35">
        <v>0</v>
      </c>
      <c r="H26" s="35">
        <f t="shared" si="0"/>
        <v>0</v>
      </c>
      <c r="I26" s="35">
        <f t="shared" si="1"/>
        <v>0</v>
      </c>
      <c r="J26" s="101"/>
    </row>
    <row r="27" spans="1:10" x14ac:dyDescent="0.3">
      <c r="A27" s="75">
        <v>270</v>
      </c>
      <c r="B27" s="66" t="s">
        <v>125</v>
      </c>
      <c r="C27" s="70"/>
      <c r="D27" s="95">
        <v>0</v>
      </c>
      <c r="E27" s="96">
        <v>0</v>
      </c>
      <c r="F27" s="96">
        <v>0</v>
      </c>
      <c r="G27" s="35">
        <v>0</v>
      </c>
      <c r="H27" s="35">
        <f t="shared" si="0"/>
        <v>0</v>
      </c>
      <c r="I27" s="35">
        <f t="shared" si="1"/>
        <v>0</v>
      </c>
      <c r="J27" s="101"/>
    </row>
    <row r="28" spans="1:10" x14ac:dyDescent="0.3">
      <c r="A28" s="75">
        <v>280</v>
      </c>
      <c r="B28" s="66" t="s">
        <v>500</v>
      </c>
      <c r="C28" s="70"/>
      <c r="D28" s="95">
        <v>0</v>
      </c>
      <c r="E28" s="96">
        <v>0</v>
      </c>
      <c r="F28" s="96">
        <v>0</v>
      </c>
      <c r="G28" s="35">
        <v>0</v>
      </c>
      <c r="H28" s="35">
        <f t="shared" si="0"/>
        <v>0</v>
      </c>
      <c r="I28" s="35">
        <f t="shared" si="1"/>
        <v>0</v>
      </c>
      <c r="J28" s="101"/>
    </row>
    <row r="29" spans="1:10" x14ac:dyDescent="0.3">
      <c r="A29" s="75">
        <v>300</v>
      </c>
      <c r="B29" s="66" t="s">
        <v>24</v>
      </c>
      <c r="C29" s="70"/>
      <c r="D29" s="95">
        <v>0</v>
      </c>
      <c r="E29" s="96">
        <v>0</v>
      </c>
      <c r="F29" s="96">
        <v>0</v>
      </c>
      <c r="G29" s="35">
        <v>0</v>
      </c>
      <c r="H29" s="35">
        <f t="shared" si="0"/>
        <v>0</v>
      </c>
      <c r="I29" s="35">
        <f t="shared" si="1"/>
        <v>0</v>
      </c>
      <c r="J29" s="101"/>
    </row>
    <row r="30" spans="1:10" x14ac:dyDescent="0.3">
      <c r="A30" s="75">
        <v>310</v>
      </c>
      <c r="B30" s="66" t="s">
        <v>501</v>
      </c>
      <c r="C30" s="70"/>
      <c r="D30" s="95">
        <v>0</v>
      </c>
      <c r="E30" s="96">
        <v>0</v>
      </c>
      <c r="F30" s="96">
        <v>0</v>
      </c>
      <c r="G30" s="35">
        <v>0</v>
      </c>
      <c r="H30" s="35">
        <f t="shared" si="0"/>
        <v>0</v>
      </c>
      <c r="I30" s="35">
        <f t="shared" si="1"/>
        <v>0</v>
      </c>
      <c r="J30" s="101"/>
    </row>
    <row r="31" spans="1:10" x14ac:dyDescent="0.3">
      <c r="A31" s="75">
        <v>370</v>
      </c>
      <c r="B31" s="66" t="s">
        <v>25</v>
      </c>
      <c r="C31" s="70"/>
      <c r="D31" s="95">
        <v>0</v>
      </c>
      <c r="E31" s="96">
        <v>0</v>
      </c>
      <c r="F31" s="96">
        <v>0</v>
      </c>
      <c r="G31" s="35">
        <v>0</v>
      </c>
      <c r="H31" s="35">
        <f t="shared" si="0"/>
        <v>0</v>
      </c>
      <c r="I31" s="35">
        <f t="shared" si="1"/>
        <v>0</v>
      </c>
      <c r="J31" s="101"/>
    </row>
    <row r="32" spans="1:10" x14ac:dyDescent="0.3">
      <c r="A32" s="75">
        <v>400</v>
      </c>
      <c r="B32" s="66" t="s">
        <v>945</v>
      </c>
      <c r="C32" s="70"/>
      <c r="D32" s="95">
        <v>0</v>
      </c>
      <c r="E32" s="96">
        <v>0</v>
      </c>
      <c r="F32" s="96">
        <v>0</v>
      </c>
      <c r="G32" s="35">
        <v>0</v>
      </c>
      <c r="H32" s="35">
        <f t="shared" si="0"/>
        <v>0</v>
      </c>
      <c r="I32" s="35">
        <f t="shared" si="1"/>
        <v>0</v>
      </c>
      <c r="J32" s="101"/>
    </row>
    <row r="33" spans="1:10" x14ac:dyDescent="0.3">
      <c r="A33" s="75">
        <v>410</v>
      </c>
      <c r="B33" s="66" t="s">
        <v>4337</v>
      </c>
      <c r="C33" s="70"/>
      <c r="D33" s="95">
        <v>0</v>
      </c>
      <c r="E33" s="96">
        <v>0</v>
      </c>
      <c r="F33" s="96">
        <v>0</v>
      </c>
      <c r="G33" s="35">
        <v>0</v>
      </c>
      <c r="H33" s="35">
        <f t="shared" si="0"/>
        <v>0</v>
      </c>
      <c r="I33" s="35">
        <f t="shared" si="1"/>
        <v>0</v>
      </c>
      <c r="J33" s="101"/>
    </row>
    <row r="34" spans="1:10" x14ac:dyDescent="0.3">
      <c r="A34" s="75">
        <v>420</v>
      </c>
      <c r="B34" s="66" t="s">
        <v>4683</v>
      </c>
      <c r="C34" s="70"/>
      <c r="D34" s="95">
        <v>0</v>
      </c>
      <c r="E34" s="96">
        <v>0</v>
      </c>
      <c r="F34" s="96">
        <v>0</v>
      </c>
      <c r="G34" s="35">
        <v>0</v>
      </c>
      <c r="H34" s="35">
        <f t="shared" ref="H34:H35" si="2">E34+F34+G34</f>
        <v>0</v>
      </c>
      <c r="I34" s="35">
        <f t="shared" ref="I34:I35" si="3">100-((100-D34)*(100-H34))/100</f>
        <v>0</v>
      </c>
      <c r="J34" s="101"/>
    </row>
    <row r="35" spans="1:10" x14ac:dyDescent="0.3">
      <c r="A35" s="75">
        <v>430</v>
      </c>
      <c r="B35" s="66" t="s">
        <v>4684</v>
      </c>
      <c r="C35" s="70"/>
      <c r="D35" s="95">
        <v>0</v>
      </c>
      <c r="E35" s="96">
        <v>0</v>
      </c>
      <c r="F35" s="96">
        <v>0</v>
      </c>
      <c r="G35" s="35">
        <v>0</v>
      </c>
      <c r="H35" s="35">
        <f t="shared" si="2"/>
        <v>0</v>
      </c>
      <c r="I35" s="35">
        <f t="shared" si="3"/>
        <v>0</v>
      </c>
      <c r="J35" s="101"/>
    </row>
    <row r="36" spans="1:10" x14ac:dyDescent="0.3">
      <c r="A36" s="75">
        <v>500</v>
      </c>
      <c r="B36" s="66" t="s">
        <v>889</v>
      </c>
      <c r="C36" s="70"/>
      <c r="D36" s="95">
        <v>0</v>
      </c>
      <c r="E36" s="96">
        <v>0</v>
      </c>
      <c r="F36" s="96">
        <v>0</v>
      </c>
      <c r="G36" s="35">
        <v>0</v>
      </c>
      <c r="H36" s="35">
        <f t="shared" si="0"/>
        <v>0</v>
      </c>
      <c r="I36" s="35">
        <f t="shared" si="1"/>
        <v>0</v>
      </c>
      <c r="J36" s="101"/>
    </row>
    <row r="37" spans="1:10" x14ac:dyDescent="0.3">
      <c r="A37" s="75">
        <v>510</v>
      </c>
      <c r="B37" s="66" t="s">
        <v>27</v>
      </c>
      <c r="C37" s="70"/>
      <c r="D37" s="95">
        <v>0</v>
      </c>
      <c r="E37" s="96">
        <v>0</v>
      </c>
      <c r="F37" s="96">
        <v>0</v>
      </c>
      <c r="G37" s="35">
        <v>0</v>
      </c>
      <c r="H37" s="35">
        <f t="shared" si="0"/>
        <v>0</v>
      </c>
      <c r="I37" s="35">
        <f t="shared" si="1"/>
        <v>0</v>
      </c>
      <c r="J37" s="101"/>
    </row>
    <row r="38" spans="1:10" x14ac:dyDescent="0.3">
      <c r="A38" s="75">
        <v>520</v>
      </c>
      <c r="B38" s="66" t="s">
        <v>890</v>
      </c>
      <c r="C38" s="70"/>
      <c r="D38" s="95">
        <v>0</v>
      </c>
      <c r="E38" s="96">
        <v>0</v>
      </c>
      <c r="F38" s="96">
        <v>0</v>
      </c>
      <c r="G38" s="35">
        <v>0</v>
      </c>
      <c r="H38" s="35">
        <f t="shared" si="0"/>
        <v>0</v>
      </c>
      <c r="I38" s="35">
        <f t="shared" si="1"/>
        <v>0</v>
      </c>
      <c r="J38" s="101"/>
    </row>
    <row r="39" spans="1:10" x14ac:dyDescent="0.3">
      <c r="A39" s="75">
        <v>540</v>
      </c>
      <c r="B39" s="66" t="s">
        <v>26</v>
      </c>
      <c r="C39" s="70"/>
      <c r="D39" s="95">
        <v>0</v>
      </c>
      <c r="E39" s="96">
        <v>0</v>
      </c>
      <c r="F39" s="96">
        <v>0</v>
      </c>
      <c r="G39" s="35">
        <v>0</v>
      </c>
      <c r="H39" s="35">
        <f t="shared" si="0"/>
        <v>0</v>
      </c>
      <c r="I39" s="35">
        <f t="shared" si="1"/>
        <v>0</v>
      </c>
      <c r="J39" s="101"/>
    </row>
    <row r="40" spans="1:10" x14ac:dyDescent="0.3">
      <c r="A40" s="75">
        <v>560</v>
      </c>
      <c r="B40" s="66" t="s">
        <v>130</v>
      </c>
      <c r="C40" s="70"/>
      <c r="D40" s="95">
        <v>0</v>
      </c>
      <c r="E40" s="96">
        <v>0</v>
      </c>
      <c r="F40" s="96">
        <v>0</v>
      </c>
      <c r="G40" s="35">
        <v>0</v>
      </c>
      <c r="H40" s="35">
        <f t="shared" si="0"/>
        <v>0</v>
      </c>
      <c r="I40" s="35">
        <f t="shared" si="1"/>
        <v>0</v>
      </c>
      <c r="J40" s="101"/>
    </row>
    <row r="41" spans="1:10" x14ac:dyDescent="0.3">
      <c r="A41" s="75">
        <v>600</v>
      </c>
      <c r="B41" s="66" t="s">
        <v>4334</v>
      </c>
      <c r="C41" s="70"/>
      <c r="D41" s="95">
        <v>0</v>
      </c>
      <c r="E41" s="96">
        <v>0</v>
      </c>
      <c r="F41" s="96">
        <v>0</v>
      </c>
      <c r="G41" s="35">
        <v>0</v>
      </c>
      <c r="H41" s="35">
        <f t="shared" si="0"/>
        <v>0</v>
      </c>
      <c r="I41" s="35">
        <f t="shared" si="1"/>
        <v>0</v>
      </c>
      <c r="J41" s="101"/>
    </row>
    <row r="42" spans="1:10" x14ac:dyDescent="0.3">
      <c r="A42" s="75">
        <v>610</v>
      </c>
      <c r="B42" s="66" t="s">
        <v>4335</v>
      </c>
      <c r="C42" s="70"/>
      <c r="D42" s="95">
        <v>0</v>
      </c>
      <c r="E42" s="96">
        <v>0</v>
      </c>
      <c r="F42" s="96">
        <v>0</v>
      </c>
      <c r="G42" s="35">
        <v>0</v>
      </c>
      <c r="H42" s="35">
        <f t="shared" si="0"/>
        <v>0</v>
      </c>
      <c r="I42" s="35">
        <f t="shared" si="1"/>
        <v>0</v>
      </c>
      <c r="J42" s="101"/>
    </row>
    <row r="43" spans="1:10" x14ac:dyDescent="0.3">
      <c r="A43" s="75">
        <v>620</v>
      </c>
      <c r="B43" s="66" t="s">
        <v>4336</v>
      </c>
      <c r="C43" s="70"/>
      <c r="D43" s="95">
        <v>0</v>
      </c>
      <c r="E43" s="96">
        <v>0</v>
      </c>
      <c r="F43" s="96">
        <v>0</v>
      </c>
      <c r="G43" s="35">
        <v>0</v>
      </c>
      <c r="H43" s="35">
        <f t="shared" si="0"/>
        <v>0</v>
      </c>
      <c r="I43" s="35">
        <f t="shared" si="1"/>
        <v>0</v>
      </c>
      <c r="J43" s="101"/>
    </row>
    <row r="44" spans="1:10" x14ac:dyDescent="0.3">
      <c r="A44" s="75">
        <v>630</v>
      </c>
      <c r="B44" s="66" t="s">
        <v>28</v>
      </c>
      <c r="C44" s="70"/>
      <c r="D44" s="95">
        <v>0</v>
      </c>
      <c r="E44" s="96">
        <v>0</v>
      </c>
      <c r="F44" s="96">
        <v>0</v>
      </c>
      <c r="G44" s="35">
        <v>0</v>
      </c>
      <c r="H44" s="35">
        <f t="shared" ref="H44:H61" si="4">E44+F44+G44</f>
        <v>0</v>
      </c>
      <c r="I44" s="35">
        <f t="shared" ref="I44:I61" si="5">100-((100-D44)*(100-H44))/100</f>
        <v>0</v>
      </c>
      <c r="J44" s="101"/>
    </row>
    <row r="45" spans="1:10" x14ac:dyDescent="0.3">
      <c r="A45" s="75">
        <v>640</v>
      </c>
      <c r="B45" s="66" t="s">
        <v>4021</v>
      </c>
      <c r="C45" s="70"/>
      <c r="D45" s="95">
        <v>0</v>
      </c>
      <c r="E45" s="96">
        <v>0</v>
      </c>
      <c r="F45" s="96">
        <v>0</v>
      </c>
      <c r="G45" s="35">
        <v>0</v>
      </c>
      <c r="H45" s="35">
        <f t="shared" si="4"/>
        <v>0</v>
      </c>
      <c r="I45" s="35">
        <f t="shared" si="5"/>
        <v>0</v>
      </c>
      <c r="J45" s="101"/>
    </row>
    <row r="46" spans="1:10" x14ac:dyDescent="0.3">
      <c r="A46" s="75">
        <v>650</v>
      </c>
      <c r="B46" s="66" t="s">
        <v>29</v>
      </c>
      <c r="C46" s="70"/>
      <c r="D46" s="95">
        <v>0</v>
      </c>
      <c r="E46" s="96">
        <v>0</v>
      </c>
      <c r="F46" s="96">
        <v>0</v>
      </c>
      <c r="G46" s="35">
        <v>0</v>
      </c>
      <c r="H46" s="35">
        <f t="shared" si="4"/>
        <v>0</v>
      </c>
      <c r="I46" s="35">
        <f t="shared" si="5"/>
        <v>0</v>
      </c>
      <c r="J46" s="101"/>
    </row>
    <row r="47" spans="1:10" x14ac:dyDescent="0.3">
      <c r="A47" s="75">
        <v>660</v>
      </c>
      <c r="B47" s="66" t="s">
        <v>30</v>
      </c>
      <c r="C47" s="70"/>
      <c r="D47" s="95">
        <v>0</v>
      </c>
      <c r="E47" s="96">
        <v>0</v>
      </c>
      <c r="F47" s="96">
        <v>0</v>
      </c>
      <c r="G47" s="35">
        <v>0</v>
      </c>
      <c r="H47" s="35">
        <f t="shared" si="4"/>
        <v>0</v>
      </c>
      <c r="I47" s="35">
        <f t="shared" si="5"/>
        <v>0</v>
      </c>
      <c r="J47" s="101"/>
    </row>
    <row r="48" spans="1:10" x14ac:dyDescent="0.3">
      <c r="A48" s="75">
        <v>670</v>
      </c>
      <c r="B48" s="66" t="s">
        <v>4022</v>
      </c>
      <c r="C48" s="70"/>
      <c r="D48" s="95">
        <v>0</v>
      </c>
      <c r="E48" s="96">
        <v>0</v>
      </c>
      <c r="F48" s="96">
        <v>0</v>
      </c>
      <c r="G48" s="35">
        <v>0</v>
      </c>
      <c r="H48" s="35">
        <f t="shared" si="4"/>
        <v>0</v>
      </c>
      <c r="I48" s="35">
        <f t="shared" si="5"/>
        <v>0</v>
      </c>
      <c r="J48" s="101"/>
    </row>
    <row r="49" spans="1:10" x14ac:dyDescent="0.3">
      <c r="A49" s="75">
        <v>680</v>
      </c>
      <c r="B49" s="66" t="s">
        <v>127</v>
      </c>
      <c r="C49" s="70"/>
      <c r="D49" s="95">
        <v>0</v>
      </c>
      <c r="E49" s="96">
        <v>0</v>
      </c>
      <c r="F49" s="96">
        <v>0</v>
      </c>
      <c r="G49" s="35">
        <v>0</v>
      </c>
      <c r="H49" s="35">
        <f t="shared" si="4"/>
        <v>0</v>
      </c>
      <c r="I49" s="35">
        <f t="shared" si="5"/>
        <v>0</v>
      </c>
      <c r="J49" s="101"/>
    </row>
    <row r="50" spans="1:10" x14ac:dyDescent="0.3">
      <c r="A50" s="75">
        <v>690</v>
      </c>
      <c r="B50" s="66" t="s">
        <v>3439</v>
      </c>
      <c r="C50" s="70"/>
      <c r="D50" s="95">
        <v>0</v>
      </c>
      <c r="E50" s="96">
        <v>0</v>
      </c>
      <c r="F50" s="96">
        <v>0</v>
      </c>
      <c r="G50" s="35">
        <v>0</v>
      </c>
      <c r="H50" s="35">
        <f>E50+F50+G50</f>
        <v>0</v>
      </c>
      <c r="I50" s="35">
        <f>100-((100-D50)*(100-H50))/100</f>
        <v>0</v>
      </c>
      <c r="J50" s="101"/>
    </row>
    <row r="51" spans="1:10" x14ac:dyDescent="0.3">
      <c r="A51" s="75">
        <v>700</v>
      </c>
      <c r="B51" s="66" t="s">
        <v>31</v>
      </c>
      <c r="C51" s="70"/>
      <c r="D51" s="95">
        <v>0</v>
      </c>
      <c r="E51" s="96">
        <v>0</v>
      </c>
      <c r="F51" s="96">
        <v>0</v>
      </c>
      <c r="G51" s="35">
        <v>0</v>
      </c>
      <c r="H51" s="35">
        <f t="shared" si="4"/>
        <v>0</v>
      </c>
      <c r="I51" s="35">
        <f t="shared" si="5"/>
        <v>0</v>
      </c>
      <c r="J51" s="101"/>
    </row>
    <row r="52" spans="1:10" x14ac:dyDescent="0.3">
      <c r="A52" s="75">
        <v>710</v>
      </c>
      <c r="B52" s="66" t="s">
        <v>33</v>
      </c>
      <c r="C52" s="70"/>
      <c r="D52" s="95">
        <v>0</v>
      </c>
      <c r="E52" s="96">
        <v>0</v>
      </c>
      <c r="F52" s="96">
        <v>0</v>
      </c>
      <c r="G52" s="35">
        <v>0</v>
      </c>
      <c r="H52" s="35">
        <f t="shared" si="4"/>
        <v>0</v>
      </c>
      <c r="I52" s="35">
        <f t="shared" si="5"/>
        <v>0</v>
      </c>
      <c r="J52" s="101"/>
    </row>
    <row r="53" spans="1:10" x14ac:dyDescent="0.3">
      <c r="A53" s="75">
        <v>720</v>
      </c>
      <c r="B53" s="66" t="s">
        <v>32</v>
      </c>
      <c r="C53" s="70"/>
      <c r="D53" s="95">
        <v>0</v>
      </c>
      <c r="E53" s="96">
        <v>0</v>
      </c>
      <c r="F53" s="96">
        <v>0</v>
      </c>
      <c r="G53" s="35">
        <v>0</v>
      </c>
      <c r="H53" s="35">
        <f t="shared" si="4"/>
        <v>0</v>
      </c>
      <c r="I53" s="35">
        <f t="shared" si="5"/>
        <v>0</v>
      </c>
      <c r="J53" s="101"/>
    </row>
    <row r="54" spans="1:10" x14ac:dyDescent="0.3">
      <c r="A54" s="75">
        <v>750</v>
      </c>
      <c r="B54" s="66" t="s">
        <v>1971</v>
      </c>
      <c r="C54" s="70"/>
      <c r="D54" s="95">
        <v>0</v>
      </c>
      <c r="E54" s="96">
        <v>0</v>
      </c>
      <c r="F54" s="96">
        <v>0</v>
      </c>
      <c r="G54" s="35">
        <v>0</v>
      </c>
      <c r="H54" s="35">
        <f t="shared" si="4"/>
        <v>0</v>
      </c>
      <c r="I54" s="35">
        <f t="shared" si="5"/>
        <v>0</v>
      </c>
      <c r="J54" s="101"/>
    </row>
    <row r="55" spans="1:10" x14ac:dyDescent="0.3">
      <c r="A55" s="75">
        <v>800</v>
      </c>
      <c r="B55" s="66" t="s">
        <v>1972</v>
      </c>
      <c r="C55" s="70"/>
      <c r="D55" s="95">
        <v>0</v>
      </c>
      <c r="E55" s="96">
        <v>0</v>
      </c>
      <c r="F55" s="96">
        <v>0</v>
      </c>
      <c r="G55" s="35">
        <v>0</v>
      </c>
      <c r="H55" s="35">
        <f t="shared" si="4"/>
        <v>0</v>
      </c>
      <c r="I55" s="35">
        <f t="shared" si="5"/>
        <v>0</v>
      </c>
      <c r="J55" s="101"/>
    </row>
    <row r="56" spans="1:10" x14ac:dyDescent="0.3">
      <c r="A56" s="75">
        <v>810</v>
      </c>
      <c r="B56" s="66" t="s">
        <v>34</v>
      </c>
      <c r="C56" s="70"/>
      <c r="D56" s="95">
        <v>0</v>
      </c>
      <c r="E56" s="96">
        <v>0</v>
      </c>
      <c r="F56" s="96">
        <v>0</v>
      </c>
      <c r="G56" s="35">
        <v>0</v>
      </c>
      <c r="H56" s="35">
        <f t="shared" si="4"/>
        <v>0</v>
      </c>
      <c r="I56" s="35">
        <f t="shared" si="5"/>
        <v>0</v>
      </c>
      <c r="J56" s="101"/>
    </row>
    <row r="57" spans="1:10" x14ac:dyDescent="0.3">
      <c r="A57" s="75">
        <v>820</v>
      </c>
      <c r="B57" s="66" t="s">
        <v>35</v>
      </c>
      <c r="C57" s="70"/>
      <c r="D57" s="95">
        <v>0</v>
      </c>
      <c r="E57" s="96">
        <v>0</v>
      </c>
      <c r="F57" s="96">
        <v>0</v>
      </c>
      <c r="G57" s="35">
        <v>0</v>
      </c>
      <c r="H57" s="35">
        <f t="shared" si="4"/>
        <v>0</v>
      </c>
      <c r="I57" s="35">
        <f t="shared" si="5"/>
        <v>0</v>
      </c>
      <c r="J57" s="101"/>
    </row>
    <row r="58" spans="1:10" x14ac:dyDescent="0.3">
      <c r="A58" s="75">
        <v>830</v>
      </c>
      <c r="B58" s="66" t="s">
        <v>36</v>
      </c>
      <c r="C58" s="70"/>
      <c r="D58" s="95">
        <v>0</v>
      </c>
      <c r="E58" s="96">
        <v>0</v>
      </c>
      <c r="F58" s="96">
        <v>0</v>
      </c>
      <c r="G58" s="35">
        <v>0</v>
      </c>
      <c r="H58" s="35">
        <f t="shared" si="4"/>
        <v>0</v>
      </c>
      <c r="I58" s="35">
        <f t="shared" si="5"/>
        <v>0</v>
      </c>
      <c r="J58" s="101"/>
    </row>
    <row r="59" spans="1:10" x14ac:dyDescent="0.3">
      <c r="A59" s="75">
        <v>860</v>
      </c>
      <c r="B59" s="66" t="s">
        <v>38</v>
      </c>
      <c r="C59" s="70"/>
      <c r="D59" s="95">
        <v>0</v>
      </c>
      <c r="E59" s="96">
        <v>0</v>
      </c>
      <c r="F59" s="96">
        <v>0</v>
      </c>
      <c r="G59" s="35">
        <v>0</v>
      </c>
      <c r="H59" s="35">
        <f t="shared" si="4"/>
        <v>0</v>
      </c>
      <c r="I59" s="35">
        <f t="shared" si="5"/>
        <v>0</v>
      </c>
      <c r="J59" s="101"/>
    </row>
    <row r="60" spans="1:10" x14ac:dyDescent="0.3">
      <c r="A60" s="79">
        <v>880</v>
      </c>
      <c r="B60" s="80" t="s">
        <v>4321</v>
      </c>
      <c r="C60" s="81"/>
      <c r="D60" s="95">
        <v>0</v>
      </c>
      <c r="E60" s="96">
        <v>0</v>
      </c>
      <c r="F60" s="96">
        <v>0</v>
      </c>
      <c r="G60" s="35">
        <v>0</v>
      </c>
      <c r="H60" s="35">
        <f>E60+F60+G60</f>
        <v>0</v>
      </c>
      <c r="I60" s="35">
        <f>100-((100-D60)*(100-H60))/100</f>
        <v>0</v>
      </c>
      <c r="J60" s="102"/>
    </row>
    <row r="61" spans="1:10" ht="15" thickBot="1" x14ac:dyDescent="0.35">
      <c r="A61" s="76">
        <v>890</v>
      </c>
      <c r="B61" s="77" t="s">
        <v>37</v>
      </c>
      <c r="C61" s="78"/>
      <c r="D61" s="98">
        <v>0</v>
      </c>
      <c r="E61" s="99">
        <v>0</v>
      </c>
      <c r="F61" s="99">
        <v>0</v>
      </c>
      <c r="G61" s="36">
        <v>0</v>
      </c>
      <c r="H61" s="36">
        <f t="shared" si="4"/>
        <v>0</v>
      </c>
      <c r="I61" s="36">
        <f t="shared" si="5"/>
        <v>0</v>
      </c>
      <c r="J61" s="103"/>
    </row>
  </sheetData>
  <sheetProtection algorithmName="SHA-512" hashValue="cvYZtTB/+YaoWWWmD15uz1K2cw6qdAs8oI283nf3QrswAMNJLnHtHS22ArcpTq/BxC/boT1IIWRieDUKda08Ew==" saltValue="JvQx8ifWhY8uwJFgu8785w==" spinCount="100000" sheet="1" objects="1" scenarios="1"/>
  <sortState ref="A13:J64">
    <sortCondition ref="C13:C64"/>
  </sortState>
  <mergeCells count="14">
    <mergeCell ref="A1:G3"/>
    <mergeCell ref="A4:J5"/>
    <mergeCell ref="E13:H13"/>
    <mergeCell ref="I13:I14"/>
    <mergeCell ref="J13:J14"/>
    <mergeCell ref="E6:I6"/>
    <mergeCell ref="E7:I7"/>
    <mergeCell ref="E8:I8"/>
    <mergeCell ref="E9:I9"/>
    <mergeCell ref="A13:A14"/>
    <mergeCell ref="D13:D14"/>
    <mergeCell ref="B13:C14"/>
    <mergeCell ref="E10:I10"/>
    <mergeCell ref="E11:I12"/>
  </mergeCells>
  <printOptions horizontalCentered="1"/>
  <pageMargins left="0.51181102362204722" right="0.51181102362204722" top="0.55118110236220474" bottom="0.55118110236220474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86"/>
  <sheetViews>
    <sheetView tabSelected="1" zoomScaleNormal="100" workbookViewId="0">
      <pane ySplit="5" topLeftCell="A6" activePane="bottomLeft" state="frozen"/>
      <selection pane="bottomLeft" sqref="A1:H3"/>
    </sheetView>
  </sheetViews>
  <sheetFormatPr defaultRowHeight="14.4" x14ac:dyDescent="0.3"/>
  <cols>
    <col min="1" max="1" width="16.6640625" style="1" customWidth="1"/>
    <col min="2" max="2" width="16.6640625" style="2" customWidth="1"/>
    <col min="3" max="3" width="12.6640625" style="3" customWidth="1"/>
    <col min="4" max="4" width="57.109375" style="3" bestFit="1" customWidth="1"/>
    <col min="5" max="5" width="8.6640625" style="3" customWidth="1"/>
    <col min="6" max="6" width="11.44140625" style="4" customWidth="1"/>
    <col min="7" max="8" width="10.6640625" style="4" customWidth="1"/>
    <col min="10" max="12" width="10" bestFit="1" customWidth="1"/>
    <col min="13" max="13" width="47.33203125" bestFit="1" customWidth="1"/>
    <col min="14" max="14" width="2.6640625" bestFit="1" customWidth="1"/>
    <col min="15" max="15" width="9.44140625" bestFit="1" customWidth="1"/>
    <col min="16" max="17" width="5.44140625" bestFit="1" customWidth="1"/>
    <col min="18" max="18" width="5.88671875" bestFit="1" customWidth="1"/>
    <col min="19" max="19" width="2" bestFit="1" customWidth="1"/>
  </cols>
  <sheetData>
    <row r="1" spans="1:13" x14ac:dyDescent="0.3">
      <c r="A1" s="132" t="s">
        <v>4617</v>
      </c>
      <c r="B1" s="133"/>
      <c r="C1" s="133"/>
      <c r="D1" s="133"/>
      <c r="E1" s="133"/>
      <c r="F1" s="133"/>
      <c r="G1" s="133"/>
      <c r="H1" s="133"/>
      <c r="I1" s="15"/>
    </row>
    <row r="2" spans="1:13" x14ac:dyDescent="0.3">
      <c r="A2" s="134"/>
      <c r="B2" s="135"/>
      <c r="C2" s="135"/>
      <c r="D2" s="135"/>
      <c r="E2" s="135"/>
      <c r="F2" s="135"/>
      <c r="G2" s="135"/>
      <c r="H2" s="135"/>
      <c r="I2" s="16"/>
    </row>
    <row r="3" spans="1:13" ht="15" thickBot="1" x14ac:dyDescent="0.35">
      <c r="A3" s="136"/>
      <c r="B3" s="137"/>
      <c r="C3" s="137"/>
      <c r="D3" s="137"/>
      <c r="E3" s="137"/>
      <c r="F3" s="137"/>
      <c r="G3" s="137"/>
      <c r="H3" s="137"/>
      <c r="I3" s="16"/>
    </row>
    <row r="4" spans="1:13" ht="20.100000000000001" customHeight="1" x14ac:dyDescent="0.3">
      <c r="A4" s="138" t="s">
        <v>0</v>
      </c>
      <c r="B4" s="139"/>
      <c r="C4" s="142" t="s">
        <v>1</v>
      </c>
      <c r="D4" s="142" t="s">
        <v>3</v>
      </c>
      <c r="E4" s="146" t="s">
        <v>149</v>
      </c>
      <c r="F4" s="144" t="s">
        <v>2</v>
      </c>
      <c r="G4" s="144" t="s">
        <v>4</v>
      </c>
      <c r="H4" s="144" t="s">
        <v>68</v>
      </c>
      <c r="I4" s="148" t="s">
        <v>39</v>
      </c>
    </row>
    <row r="5" spans="1:13" ht="20.100000000000001" customHeight="1" thickBot="1" x14ac:dyDescent="0.35">
      <c r="A5" s="140"/>
      <c r="B5" s="141"/>
      <c r="C5" s="143"/>
      <c r="D5" s="143"/>
      <c r="E5" s="147"/>
      <c r="F5" s="145"/>
      <c r="G5" s="145"/>
      <c r="H5" s="145"/>
      <c r="I5" s="149"/>
    </row>
    <row r="6" spans="1:13" ht="15.75" customHeight="1" thickBot="1" x14ac:dyDescent="0.35">
      <c r="A6" s="129" t="str">
        <f>VLOOKUP(B7,OP!$A$15:$D$61,2,FALSE)</f>
        <v>KG trubky SN4 - Ultra-3 (třívrstvé) 110-500</v>
      </c>
      <c r="B6" s="130"/>
      <c r="C6" s="130"/>
      <c r="D6" s="130"/>
      <c r="E6" s="130"/>
      <c r="F6" s="130"/>
      <c r="G6" s="130"/>
      <c r="H6" s="130"/>
      <c r="I6" s="131"/>
      <c r="K6" s="28"/>
      <c r="L6" s="28"/>
      <c r="M6" s="28"/>
    </row>
    <row r="7" spans="1:13" ht="15" thickBot="1" x14ac:dyDescent="0.35">
      <c r="A7" s="17" t="s">
        <v>40</v>
      </c>
      <c r="B7" s="12">
        <v>100</v>
      </c>
      <c r="C7" s="9"/>
      <c r="D7" s="10"/>
      <c r="E7" s="10"/>
      <c r="F7" s="11" t="s">
        <v>41</v>
      </c>
      <c r="G7" s="13">
        <f>VLOOKUP(B7,OP!$A$15:$I$61,4,FALSE)</f>
        <v>0</v>
      </c>
      <c r="H7" s="14">
        <f>VLOOKUP(B7,OP!$A$15:$I$61,9,FALSE)</f>
        <v>0</v>
      </c>
      <c r="I7" s="18"/>
      <c r="K7" s="28"/>
      <c r="L7" s="29"/>
      <c r="M7" s="28"/>
    </row>
    <row r="8" spans="1:13" x14ac:dyDescent="0.3">
      <c r="A8" s="6" t="s">
        <v>69</v>
      </c>
      <c r="B8" s="7"/>
      <c r="C8" s="88"/>
      <c r="D8" s="88"/>
      <c r="E8" s="88"/>
      <c r="F8" s="8"/>
      <c r="G8" s="8"/>
      <c r="H8" s="8"/>
      <c r="I8" s="19"/>
      <c r="K8" s="28"/>
      <c r="L8" s="28"/>
      <c r="M8" s="28"/>
    </row>
    <row r="9" spans="1:13" x14ac:dyDescent="0.3">
      <c r="A9" s="6"/>
      <c r="B9" s="7"/>
      <c r="C9" s="88">
        <v>100111050</v>
      </c>
      <c r="D9" s="88" t="s">
        <v>42</v>
      </c>
      <c r="E9" s="49" t="s">
        <v>150</v>
      </c>
      <c r="F9" s="8">
        <v>111</v>
      </c>
      <c r="G9" s="8">
        <f>IF(F9="","",IF($G$7="",F9,IF($G$7=0,F9,F9*(1-($G$7*0.01)))))</f>
        <v>111</v>
      </c>
      <c r="H9" s="8">
        <f>IF(F9="","",IF($H$7="",F9,IF($H$7=0,F9,F9*(1-($H$7*0.01)))))</f>
        <v>111</v>
      </c>
      <c r="I9" s="20">
        <v>10</v>
      </c>
    </row>
    <row r="10" spans="1:13" x14ac:dyDescent="0.3">
      <c r="A10" s="21"/>
      <c r="B10" s="7"/>
      <c r="C10" s="88">
        <v>100111100</v>
      </c>
      <c r="D10" s="88" t="s">
        <v>43</v>
      </c>
      <c r="E10" s="49" t="s">
        <v>150</v>
      </c>
      <c r="F10" s="8">
        <v>198</v>
      </c>
      <c r="G10" s="8">
        <f t="shared" ref="G10:G57" si="0">IF(F10="","",IF($G$7="",F10,IF($G$7=0,F10,F10*(1-($G$7*0.01)))))</f>
        <v>198</v>
      </c>
      <c r="H10" s="8">
        <f t="shared" ref="H10:H57" si="1">IF(F10="","",IF($H$7="",F10,IF($H$7=0,F10,F10*(1-($H$7*0.01)))))</f>
        <v>198</v>
      </c>
      <c r="I10" s="20">
        <v>60</v>
      </c>
    </row>
    <row r="11" spans="1:13" x14ac:dyDescent="0.3">
      <c r="A11" s="6"/>
      <c r="B11" s="7"/>
      <c r="C11" s="88">
        <v>100111200</v>
      </c>
      <c r="D11" s="88" t="s">
        <v>44</v>
      </c>
      <c r="E11" s="49" t="s">
        <v>150</v>
      </c>
      <c r="F11" s="8">
        <v>366</v>
      </c>
      <c r="G11" s="8">
        <f t="shared" si="0"/>
        <v>366</v>
      </c>
      <c r="H11" s="8">
        <f t="shared" si="1"/>
        <v>366</v>
      </c>
      <c r="I11" s="20">
        <v>60</v>
      </c>
    </row>
    <row r="12" spans="1:13" x14ac:dyDescent="0.3">
      <c r="A12" s="6"/>
      <c r="B12" s="7"/>
      <c r="C12" s="88">
        <v>100111300</v>
      </c>
      <c r="D12" s="88" t="s">
        <v>45</v>
      </c>
      <c r="E12" s="49" t="s">
        <v>150</v>
      </c>
      <c r="F12" s="8">
        <v>543</v>
      </c>
      <c r="G12" s="8">
        <f t="shared" si="0"/>
        <v>543</v>
      </c>
      <c r="H12" s="8">
        <f t="shared" si="1"/>
        <v>543</v>
      </c>
      <c r="I12" s="20">
        <v>60</v>
      </c>
    </row>
    <row r="13" spans="1:13" x14ac:dyDescent="0.3">
      <c r="A13" s="6"/>
      <c r="B13" s="7"/>
      <c r="C13" s="88">
        <v>100111500</v>
      </c>
      <c r="D13" s="88" t="s">
        <v>46</v>
      </c>
      <c r="E13" s="49" t="s">
        <v>150</v>
      </c>
      <c r="F13" s="8">
        <v>891</v>
      </c>
      <c r="G13" s="8">
        <f t="shared" si="0"/>
        <v>891</v>
      </c>
      <c r="H13" s="8">
        <f t="shared" si="1"/>
        <v>891</v>
      </c>
      <c r="I13" s="20">
        <v>60</v>
      </c>
    </row>
    <row r="14" spans="1:13" x14ac:dyDescent="0.3">
      <c r="A14" s="6"/>
      <c r="B14" s="7"/>
      <c r="C14" s="88">
        <v>100111600</v>
      </c>
      <c r="D14" s="88" t="s">
        <v>47</v>
      </c>
      <c r="E14" s="49" t="s">
        <v>150</v>
      </c>
      <c r="F14" s="8">
        <v>999</v>
      </c>
      <c r="G14" s="8">
        <f t="shared" si="0"/>
        <v>999</v>
      </c>
      <c r="H14" s="8">
        <f t="shared" si="1"/>
        <v>999</v>
      </c>
      <c r="I14" s="20">
        <v>60</v>
      </c>
    </row>
    <row r="15" spans="1:13" x14ac:dyDescent="0.3">
      <c r="A15" s="6" t="s">
        <v>70</v>
      </c>
      <c r="B15" s="7"/>
      <c r="C15" s="88"/>
      <c r="D15" s="88"/>
      <c r="E15" s="88"/>
      <c r="F15" s="8"/>
      <c r="G15" s="8" t="str">
        <f t="shared" si="0"/>
        <v/>
      </c>
      <c r="H15" s="8" t="str">
        <f t="shared" si="1"/>
        <v/>
      </c>
      <c r="I15" s="20"/>
    </row>
    <row r="16" spans="1:13" x14ac:dyDescent="0.3">
      <c r="A16" s="6"/>
      <c r="B16" s="7"/>
      <c r="C16" s="88">
        <v>100112050</v>
      </c>
      <c r="D16" s="88" t="s">
        <v>48</v>
      </c>
      <c r="E16" s="49" t="s">
        <v>150</v>
      </c>
      <c r="F16" s="8">
        <v>134</v>
      </c>
      <c r="G16" s="8">
        <f t="shared" si="0"/>
        <v>134</v>
      </c>
      <c r="H16" s="8">
        <f t="shared" si="1"/>
        <v>134</v>
      </c>
      <c r="I16" s="20">
        <v>45</v>
      </c>
    </row>
    <row r="17" spans="1:13" x14ac:dyDescent="0.3">
      <c r="A17" s="6"/>
      <c r="B17" s="7"/>
      <c r="C17" s="88">
        <v>100112100</v>
      </c>
      <c r="D17" s="88" t="s">
        <v>49</v>
      </c>
      <c r="E17" s="49" t="s">
        <v>150</v>
      </c>
      <c r="F17" s="8">
        <v>231</v>
      </c>
      <c r="G17" s="8">
        <f t="shared" si="0"/>
        <v>231</v>
      </c>
      <c r="H17" s="8">
        <f t="shared" si="1"/>
        <v>231</v>
      </c>
      <c r="I17" s="20">
        <v>45</v>
      </c>
    </row>
    <row r="18" spans="1:13" x14ac:dyDescent="0.3">
      <c r="A18" s="6"/>
      <c r="B18" s="7"/>
      <c r="C18" s="88">
        <v>100112200</v>
      </c>
      <c r="D18" s="88" t="s">
        <v>50</v>
      </c>
      <c r="E18" s="49" t="s">
        <v>150</v>
      </c>
      <c r="F18" s="8">
        <v>429</v>
      </c>
      <c r="G18" s="8">
        <f t="shared" si="0"/>
        <v>429</v>
      </c>
      <c r="H18" s="8">
        <f t="shared" si="1"/>
        <v>429</v>
      </c>
      <c r="I18" s="20">
        <v>45</v>
      </c>
      <c r="M18" s="5"/>
    </row>
    <row r="19" spans="1:13" x14ac:dyDescent="0.3">
      <c r="A19" s="6"/>
      <c r="B19" s="7"/>
      <c r="C19" s="88">
        <v>100112300</v>
      </c>
      <c r="D19" s="88" t="s">
        <v>51</v>
      </c>
      <c r="E19" s="49" t="s">
        <v>150</v>
      </c>
      <c r="F19" s="8">
        <v>632</v>
      </c>
      <c r="G19" s="8">
        <f t="shared" si="0"/>
        <v>632</v>
      </c>
      <c r="H19" s="8">
        <f t="shared" si="1"/>
        <v>632</v>
      </c>
      <c r="I19" s="20">
        <v>45</v>
      </c>
    </row>
    <row r="20" spans="1:13" x14ac:dyDescent="0.3">
      <c r="A20" s="6"/>
      <c r="B20" s="7"/>
      <c r="C20" s="88">
        <v>100112500</v>
      </c>
      <c r="D20" s="88" t="s">
        <v>52</v>
      </c>
      <c r="E20" s="49" t="s">
        <v>150</v>
      </c>
      <c r="F20" s="8">
        <v>999</v>
      </c>
      <c r="G20" s="8">
        <f t="shared" si="0"/>
        <v>999</v>
      </c>
      <c r="H20" s="8">
        <f t="shared" si="1"/>
        <v>999</v>
      </c>
      <c r="I20" s="20">
        <v>45</v>
      </c>
    </row>
    <row r="21" spans="1:13" x14ac:dyDescent="0.3">
      <c r="A21" s="6"/>
      <c r="B21" s="7"/>
      <c r="C21" s="88">
        <v>100112600</v>
      </c>
      <c r="D21" s="88" t="s">
        <v>53</v>
      </c>
      <c r="E21" s="49" t="s">
        <v>150</v>
      </c>
      <c r="F21" s="8">
        <v>1299</v>
      </c>
      <c r="G21" s="8">
        <f t="shared" si="0"/>
        <v>1299</v>
      </c>
      <c r="H21" s="8">
        <f t="shared" si="1"/>
        <v>1299</v>
      </c>
      <c r="I21" s="20">
        <v>45</v>
      </c>
    </row>
    <row r="22" spans="1:13" x14ac:dyDescent="0.3">
      <c r="A22" s="6" t="s">
        <v>71</v>
      </c>
      <c r="B22" s="7"/>
      <c r="C22" s="88"/>
      <c r="D22" s="88"/>
      <c r="E22" s="88"/>
      <c r="F22" s="8"/>
      <c r="G22" s="8" t="str">
        <f t="shared" si="0"/>
        <v/>
      </c>
      <c r="H22" s="8" t="str">
        <f t="shared" si="1"/>
        <v/>
      </c>
      <c r="I22" s="20"/>
    </row>
    <row r="23" spans="1:13" x14ac:dyDescent="0.3">
      <c r="A23" s="6"/>
      <c r="B23" s="7"/>
      <c r="C23" s="88">
        <v>100116050</v>
      </c>
      <c r="D23" s="88" t="s">
        <v>54</v>
      </c>
      <c r="E23" s="49" t="s">
        <v>150</v>
      </c>
      <c r="F23" s="8">
        <v>201</v>
      </c>
      <c r="G23" s="8">
        <f t="shared" si="0"/>
        <v>201</v>
      </c>
      <c r="H23" s="8">
        <f t="shared" si="1"/>
        <v>201</v>
      </c>
      <c r="I23" s="20">
        <v>3</v>
      </c>
    </row>
    <row r="24" spans="1:13" x14ac:dyDescent="0.3">
      <c r="A24" s="6"/>
      <c r="B24" s="7"/>
      <c r="C24" s="88">
        <v>100116100</v>
      </c>
      <c r="D24" s="88" t="s">
        <v>55</v>
      </c>
      <c r="E24" s="49" t="s">
        <v>150</v>
      </c>
      <c r="F24" s="8">
        <v>358</v>
      </c>
      <c r="G24" s="8">
        <f t="shared" si="0"/>
        <v>358</v>
      </c>
      <c r="H24" s="8">
        <f t="shared" si="1"/>
        <v>358</v>
      </c>
      <c r="I24" s="20">
        <v>28</v>
      </c>
    </row>
    <row r="25" spans="1:13" x14ac:dyDescent="0.3">
      <c r="A25" s="6"/>
      <c r="B25" s="7"/>
      <c r="C25" s="88">
        <v>100116200</v>
      </c>
      <c r="D25" s="88" t="s">
        <v>56</v>
      </c>
      <c r="E25" s="49" t="s">
        <v>150</v>
      </c>
      <c r="F25" s="8">
        <v>664</v>
      </c>
      <c r="G25" s="8">
        <f t="shared" si="0"/>
        <v>664</v>
      </c>
      <c r="H25" s="8">
        <f t="shared" si="1"/>
        <v>664</v>
      </c>
      <c r="I25" s="20">
        <v>28</v>
      </c>
    </row>
    <row r="26" spans="1:13" x14ac:dyDescent="0.3">
      <c r="A26" s="6"/>
      <c r="B26" s="7"/>
      <c r="C26" s="88">
        <v>100116300</v>
      </c>
      <c r="D26" s="88" t="s">
        <v>57</v>
      </c>
      <c r="E26" s="49" t="s">
        <v>150</v>
      </c>
      <c r="F26" s="8">
        <v>966</v>
      </c>
      <c r="G26" s="8">
        <f t="shared" si="0"/>
        <v>966</v>
      </c>
      <c r="H26" s="8">
        <f t="shared" si="1"/>
        <v>966</v>
      </c>
      <c r="I26" s="20">
        <v>28</v>
      </c>
    </row>
    <row r="27" spans="1:13" x14ac:dyDescent="0.3">
      <c r="A27" s="6"/>
      <c r="B27" s="7"/>
      <c r="C27" s="88">
        <v>100116500</v>
      </c>
      <c r="D27" s="88" t="s">
        <v>58</v>
      </c>
      <c r="E27" s="49" t="s">
        <v>150</v>
      </c>
      <c r="F27" s="8">
        <v>1608</v>
      </c>
      <c r="G27" s="8">
        <f t="shared" si="0"/>
        <v>1608</v>
      </c>
      <c r="H27" s="8">
        <f t="shared" si="1"/>
        <v>1608</v>
      </c>
      <c r="I27" s="20">
        <v>28</v>
      </c>
    </row>
    <row r="28" spans="1:13" x14ac:dyDescent="0.3">
      <c r="A28" s="6"/>
      <c r="B28" s="7"/>
      <c r="C28" s="88">
        <v>100116600</v>
      </c>
      <c r="D28" s="88" t="s">
        <v>59</v>
      </c>
      <c r="E28" s="49" t="s">
        <v>150</v>
      </c>
      <c r="F28" s="8">
        <v>1802</v>
      </c>
      <c r="G28" s="8">
        <f t="shared" si="0"/>
        <v>1802</v>
      </c>
      <c r="H28" s="8">
        <f t="shared" si="1"/>
        <v>1802</v>
      </c>
      <c r="I28" s="20">
        <v>28</v>
      </c>
    </row>
    <row r="29" spans="1:13" x14ac:dyDescent="0.3">
      <c r="A29" s="6" t="s">
        <v>72</v>
      </c>
      <c r="B29" s="7"/>
      <c r="C29" s="88"/>
      <c r="D29" s="88"/>
      <c r="E29" s="88"/>
      <c r="F29" s="8"/>
      <c r="G29" s="8" t="str">
        <f t="shared" si="0"/>
        <v/>
      </c>
      <c r="H29" s="8" t="str">
        <f t="shared" si="1"/>
        <v/>
      </c>
      <c r="I29" s="20"/>
    </row>
    <row r="30" spans="1:13" x14ac:dyDescent="0.3">
      <c r="A30" s="6"/>
      <c r="B30" s="7"/>
      <c r="C30" s="88">
        <v>100120050</v>
      </c>
      <c r="D30" s="88" t="s">
        <v>60</v>
      </c>
      <c r="E30" s="49" t="s">
        <v>150</v>
      </c>
      <c r="F30" s="8">
        <v>318</v>
      </c>
      <c r="G30" s="8">
        <f t="shared" si="0"/>
        <v>318</v>
      </c>
      <c r="H30" s="8">
        <f t="shared" si="1"/>
        <v>318</v>
      </c>
      <c r="I30" s="20">
        <v>3</v>
      </c>
    </row>
    <row r="31" spans="1:13" x14ac:dyDescent="0.3">
      <c r="A31" s="6"/>
      <c r="B31" s="7"/>
      <c r="C31" s="88">
        <v>100120100</v>
      </c>
      <c r="D31" s="88" t="s">
        <v>61</v>
      </c>
      <c r="E31" s="49" t="s">
        <v>150</v>
      </c>
      <c r="F31" s="8">
        <v>557</v>
      </c>
      <c r="G31" s="8">
        <f t="shared" si="0"/>
        <v>557</v>
      </c>
      <c r="H31" s="8">
        <f t="shared" si="1"/>
        <v>557</v>
      </c>
      <c r="I31" s="20">
        <v>20</v>
      </c>
    </row>
    <row r="32" spans="1:13" x14ac:dyDescent="0.3">
      <c r="A32" s="6"/>
      <c r="B32" s="7"/>
      <c r="C32" s="88">
        <v>100120200</v>
      </c>
      <c r="D32" s="88" t="s">
        <v>62</v>
      </c>
      <c r="E32" s="49" t="s">
        <v>150</v>
      </c>
      <c r="F32" s="8">
        <v>1058</v>
      </c>
      <c r="G32" s="8">
        <f t="shared" si="0"/>
        <v>1058</v>
      </c>
      <c r="H32" s="8">
        <f t="shared" si="1"/>
        <v>1058</v>
      </c>
      <c r="I32" s="20">
        <v>20</v>
      </c>
    </row>
    <row r="33" spans="1:9" x14ac:dyDescent="0.3">
      <c r="A33" s="6"/>
      <c r="B33" s="7"/>
      <c r="C33" s="88">
        <v>100120300</v>
      </c>
      <c r="D33" s="88" t="s">
        <v>63</v>
      </c>
      <c r="E33" s="49" t="s">
        <v>150</v>
      </c>
      <c r="F33" s="8">
        <v>1512</v>
      </c>
      <c r="G33" s="8">
        <f t="shared" si="0"/>
        <v>1512</v>
      </c>
      <c r="H33" s="8">
        <f t="shared" si="1"/>
        <v>1512</v>
      </c>
      <c r="I33" s="20">
        <v>20</v>
      </c>
    </row>
    <row r="34" spans="1:9" x14ac:dyDescent="0.3">
      <c r="A34" s="6"/>
      <c r="B34" s="7"/>
      <c r="C34" s="88">
        <v>100120500</v>
      </c>
      <c r="D34" s="88" t="s">
        <v>64</v>
      </c>
      <c r="E34" s="49" t="s">
        <v>150</v>
      </c>
      <c r="F34" s="8">
        <v>2520</v>
      </c>
      <c r="G34" s="8">
        <f t="shared" si="0"/>
        <v>2520</v>
      </c>
      <c r="H34" s="8">
        <f t="shared" si="1"/>
        <v>2520</v>
      </c>
      <c r="I34" s="20">
        <v>20</v>
      </c>
    </row>
    <row r="35" spans="1:9" x14ac:dyDescent="0.3">
      <c r="A35" s="6"/>
      <c r="B35" s="7"/>
      <c r="C35" s="88">
        <v>100120600</v>
      </c>
      <c r="D35" s="88" t="s">
        <v>65</v>
      </c>
      <c r="E35" s="49" t="s">
        <v>150</v>
      </c>
      <c r="F35" s="8">
        <v>2823</v>
      </c>
      <c r="G35" s="8">
        <f t="shared" si="0"/>
        <v>2823</v>
      </c>
      <c r="H35" s="8">
        <f t="shared" si="1"/>
        <v>2823</v>
      </c>
      <c r="I35" s="20">
        <v>20</v>
      </c>
    </row>
    <row r="36" spans="1:9" x14ac:dyDescent="0.3">
      <c r="A36" s="6" t="s">
        <v>73</v>
      </c>
      <c r="C36" s="88"/>
      <c r="D36" s="88"/>
      <c r="E36" s="88"/>
      <c r="F36" s="8" t="s">
        <v>4790</v>
      </c>
      <c r="G36" s="8" t="str">
        <f t="shared" si="0"/>
        <v/>
      </c>
      <c r="H36" s="8" t="str">
        <f t="shared" si="1"/>
        <v/>
      </c>
      <c r="I36" s="20"/>
    </row>
    <row r="37" spans="1:9" x14ac:dyDescent="0.3">
      <c r="A37" s="6"/>
      <c r="C37" s="88">
        <v>100125100</v>
      </c>
      <c r="D37" s="88" t="s">
        <v>76</v>
      </c>
      <c r="E37" s="49" t="s">
        <v>150</v>
      </c>
      <c r="F37" s="8">
        <v>1064</v>
      </c>
      <c r="G37" s="8">
        <f t="shared" si="0"/>
        <v>1064</v>
      </c>
      <c r="H37" s="8">
        <f t="shared" si="1"/>
        <v>1064</v>
      </c>
      <c r="I37" s="20">
        <v>15</v>
      </c>
    </row>
    <row r="38" spans="1:9" x14ac:dyDescent="0.3">
      <c r="A38" s="6"/>
      <c r="C38" s="88">
        <v>100125200</v>
      </c>
      <c r="D38" s="88" t="s">
        <v>77</v>
      </c>
      <c r="E38" s="49" t="s">
        <v>150</v>
      </c>
      <c r="F38" s="8">
        <v>1896</v>
      </c>
      <c r="G38" s="8">
        <f t="shared" si="0"/>
        <v>1896</v>
      </c>
      <c r="H38" s="8">
        <f t="shared" si="1"/>
        <v>1896</v>
      </c>
      <c r="I38" s="20">
        <v>15</v>
      </c>
    </row>
    <row r="39" spans="1:9" x14ac:dyDescent="0.3">
      <c r="A39" s="6"/>
      <c r="C39" s="88">
        <v>100125300</v>
      </c>
      <c r="D39" s="88" t="s">
        <v>78</v>
      </c>
      <c r="E39" s="49" t="s">
        <v>150</v>
      </c>
      <c r="F39" s="8">
        <v>2736</v>
      </c>
      <c r="G39" s="8">
        <f t="shared" si="0"/>
        <v>2736</v>
      </c>
      <c r="H39" s="8">
        <f t="shared" si="1"/>
        <v>2736</v>
      </c>
      <c r="I39" s="20">
        <v>15</v>
      </c>
    </row>
    <row r="40" spans="1:9" x14ac:dyDescent="0.3">
      <c r="A40" s="6"/>
      <c r="C40" s="88">
        <v>100125500</v>
      </c>
      <c r="D40" s="88" t="s">
        <v>79</v>
      </c>
      <c r="E40" s="49" t="s">
        <v>150</v>
      </c>
      <c r="F40" s="8">
        <v>4608</v>
      </c>
      <c r="G40" s="8">
        <f t="shared" si="0"/>
        <v>4608</v>
      </c>
      <c r="H40" s="8">
        <f t="shared" si="1"/>
        <v>4608</v>
      </c>
      <c r="I40" s="20">
        <v>15</v>
      </c>
    </row>
    <row r="41" spans="1:9" x14ac:dyDescent="0.3">
      <c r="A41" s="6"/>
      <c r="C41" s="88">
        <v>100125600</v>
      </c>
      <c r="D41" s="88" t="s">
        <v>80</v>
      </c>
      <c r="E41" s="49" t="s">
        <v>150</v>
      </c>
      <c r="F41" s="8">
        <v>5162</v>
      </c>
      <c r="G41" s="8">
        <f t="shared" si="0"/>
        <v>5162</v>
      </c>
      <c r="H41" s="8">
        <f t="shared" si="1"/>
        <v>5162</v>
      </c>
      <c r="I41" s="20">
        <v>15</v>
      </c>
    </row>
    <row r="42" spans="1:9" x14ac:dyDescent="0.3">
      <c r="A42" s="6" t="s">
        <v>74</v>
      </c>
      <c r="C42" s="88"/>
      <c r="D42" s="88"/>
      <c r="E42" s="88"/>
      <c r="F42" s="8" t="s">
        <v>4790</v>
      </c>
      <c r="G42" s="8" t="str">
        <f t="shared" si="0"/>
        <v/>
      </c>
      <c r="H42" s="8" t="str">
        <f t="shared" si="1"/>
        <v/>
      </c>
      <c r="I42" s="20"/>
    </row>
    <row r="43" spans="1:9" x14ac:dyDescent="0.3">
      <c r="A43" s="6"/>
      <c r="C43" s="88">
        <v>100131100</v>
      </c>
      <c r="D43" s="88" t="s">
        <v>81</v>
      </c>
      <c r="E43" s="49" t="s">
        <v>150</v>
      </c>
      <c r="F43" s="8">
        <v>1704</v>
      </c>
      <c r="G43" s="8">
        <f t="shared" si="0"/>
        <v>1704</v>
      </c>
      <c r="H43" s="8">
        <f t="shared" si="1"/>
        <v>1704</v>
      </c>
      <c r="I43" s="20">
        <v>9</v>
      </c>
    </row>
    <row r="44" spans="1:9" x14ac:dyDescent="0.3">
      <c r="A44" s="6"/>
      <c r="C44" s="88">
        <v>100131200</v>
      </c>
      <c r="D44" s="88" t="s">
        <v>82</v>
      </c>
      <c r="E44" s="49" t="s">
        <v>150</v>
      </c>
      <c r="F44" s="8">
        <v>3036</v>
      </c>
      <c r="G44" s="8">
        <f t="shared" si="0"/>
        <v>3036</v>
      </c>
      <c r="H44" s="8">
        <f t="shared" si="1"/>
        <v>3036</v>
      </c>
      <c r="I44" s="20">
        <v>9</v>
      </c>
    </row>
    <row r="45" spans="1:9" x14ac:dyDescent="0.3">
      <c r="A45" s="6"/>
      <c r="C45" s="88">
        <v>100131300</v>
      </c>
      <c r="D45" s="88" t="s">
        <v>83</v>
      </c>
      <c r="E45" s="49" t="s">
        <v>150</v>
      </c>
      <c r="F45" s="8">
        <v>4392</v>
      </c>
      <c r="G45" s="8">
        <f t="shared" si="0"/>
        <v>4392</v>
      </c>
      <c r="H45" s="8">
        <f t="shared" si="1"/>
        <v>4392</v>
      </c>
      <c r="I45" s="20">
        <v>9</v>
      </c>
    </row>
    <row r="46" spans="1:9" x14ac:dyDescent="0.3">
      <c r="A46" s="6"/>
      <c r="C46" s="88">
        <v>100131500</v>
      </c>
      <c r="D46" s="88" t="s">
        <v>84</v>
      </c>
      <c r="E46" s="49" t="s">
        <v>150</v>
      </c>
      <c r="F46" s="8">
        <v>7344</v>
      </c>
      <c r="G46" s="8">
        <f t="shared" si="0"/>
        <v>7344</v>
      </c>
      <c r="H46" s="8">
        <f t="shared" si="1"/>
        <v>7344</v>
      </c>
      <c r="I46" s="20">
        <v>9</v>
      </c>
    </row>
    <row r="47" spans="1:9" x14ac:dyDescent="0.3">
      <c r="A47" s="6"/>
      <c r="C47" s="88">
        <v>100131600</v>
      </c>
      <c r="D47" s="88" t="s">
        <v>85</v>
      </c>
      <c r="E47" s="49" t="s">
        <v>150</v>
      </c>
      <c r="F47" s="8">
        <v>8226</v>
      </c>
      <c r="G47" s="8">
        <f t="shared" si="0"/>
        <v>8226</v>
      </c>
      <c r="H47" s="8">
        <f t="shared" si="1"/>
        <v>8226</v>
      </c>
      <c r="I47" s="20">
        <v>9</v>
      </c>
    </row>
    <row r="48" spans="1:9" x14ac:dyDescent="0.3">
      <c r="A48" s="6" t="s">
        <v>75</v>
      </c>
      <c r="C48" s="88"/>
      <c r="D48" s="88"/>
      <c r="E48" s="88"/>
      <c r="F48" s="8" t="s">
        <v>4790</v>
      </c>
      <c r="G48" s="8" t="str">
        <f t="shared" si="0"/>
        <v/>
      </c>
      <c r="H48" s="8" t="str">
        <f t="shared" si="1"/>
        <v/>
      </c>
      <c r="I48" s="20"/>
    </row>
    <row r="49" spans="1:9" x14ac:dyDescent="0.3">
      <c r="C49" s="88">
        <v>100140100</v>
      </c>
      <c r="D49" s="88" t="s">
        <v>86</v>
      </c>
      <c r="E49" s="49" t="s">
        <v>150</v>
      </c>
      <c r="F49" s="8">
        <v>2688</v>
      </c>
      <c r="G49" s="8">
        <f t="shared" si="0"/>
        <v>2688</v>
      </c>
      <c r="H49" s="8">
        <f t="shared" si="1"/>
        <v>2688</v>
      </c>
      <c r="I49" s="20">
        <v>3</v>
      </c>
    </row>
    <row r="50" spans="1:9" x14ac:dyDescent="0.3">
      <c r="C50" s="88">
        <v>100140200</v>
      </c>
      <c r="D50" s="88" t="s">
        <v>87</v>
      </c>
      <c r="E50" s="49" t="s">
        <v>150</v>
      </c>
      <c r="F50" s="8">
        <v>4728</v>
      </c>
      <c r="G50" s="8">
        <f t="shared" si="0"/>
        <v>4728</v>
      </c>
      <c r="H50" s="8">
        <f t="shared" si="1"/>
        <v>4728</v>
      </c>
      <c r="I50" s="20">
        <v>3</v>
      </c>
    </row>
    <row r="51" spans="1:9" x14ac:dyDescent="0.3">
      <c r="C51" s="88">
        <v>100140300</v>
      </c>
      <c r="D51" s="88" t="s">
        <v>88</v>
      </c>
      <c r="E51" s="49" t="s">
        <v>150</v>
      </c>
      <c r="F51" s="8">
        <v>7236</v>
      </c>
      <c r="G51" s="8">
        <f t="shared" si="0"/>
        <v>7236</v>
      </c>
      <c r="H51" s="8">
        <f t="shared" si="1"/>
        <v>7236</v>
      </c>
      <c r="I51" s="20">
        <v>3</v>
      </c>
    </row>
    <row r="52" spans="1:9" x14ac:dyDescent="0.3">
      <c r="C52" s="88">
        <v>100140500</v>
      </c>
      <c r="D52" s="88" t="s">
        <v>89</v>
      </c>
      <c r="E52" s="49" t="s">
        <v>150</v>
      </c>
      <c r="F52" s="8">
        <v>11556</v>
      </c>
      <c r="G52" s="8">
        <f t="shared" si="0"/>
        <v>11556</v>
      </c>
      <c r="H52" s="8">
        <f t="shared" si="1"/>
        <v>11556</v>
      </c>
      <c r="I52" s="20">
        <v>3</v>
      </c>
    </row>
    <row r="53" spans="1:9" x14ac:dyDescent="0.3">
      <c r="C53" s="88">
        <v>100140600</v>
      </c>
      <c r="D53" s="88" t="s">
        <v>90</v>
      </c>
      <c r="E53" s="49" t="s">
        <v>150</v>
      </c>
      <c r="F53" s="8">
        <v>13059</v>
      </c>
      <c r="G53" s="8">
        <f t="shared" si="0"/>
        <v>13059</v>
      </c>
      <c r="H53" s="8">
        <f t="shared" si="1"/>
        <v>13059</v>
      </c>
      <c r="I53" s="20">
        <v>3</v>
      </c>
    </row>
    <row r="54" spans="1:9" x14ac:dyDescent="0.3">
      <c r="A54" s="6" t="s">
        <v>91</v>
      </c>
      <c r="C54" s="88"/>
      <c r="D54" s="88"/>
      <c r="E54" s="88"/>
      <c r="F54" s="8" t="s">
        <v>4790</v>
      </c>
      <c r="G54" s="8" t="str">
        <f t="shared" si="0"/>
        <v/>
      </c>
      <c r="H54" s="8" t="str">
        <f t="shared" si="1"/>
        <v/>
      </c>
      <c r="I54" s="20"/>
    </row>
    <row r="55" spans="1:9" x14ac:dyDescent="0.3">
      <c r="C55" s="88">
        <v>100150100</v>
      </c>
      <c r="D55" s="88" t="s">
        <v>92</v>
      </c>
      <c r="E55" s="49" t="s">
        <v>150</v>
      </c>
      <c r="F55" s="8">
        <v>6516</v>
      </c>
      <c r="G55" s="8">
        <f t="shared" si="0"/>
        <v>6516</v>
      </c>
      <c r="H55" s="8">
        <f t="shared" si="1"/>
        <v>6516</v>
      </c>
      <c r="I55" s="20">
        <v>2</v>
      </c>
    </row>
    <row r="56" spans="1:9" x14ac:dyDescent="0.3">
      <c r="C56" s="88">
        <v>100150200</v>
      </c>
      <c r="D56" s="88" t="s">
        <v>93</v>
      </c>
      <c r="E56" s="49" t="s">
        <v>150</v>
      </c>
      <c r="F56" s="8">
        <v>9800</v>
      </c>
      <c r="G56" s="8">
        <f t="shared" si="0"/>
        <v>9800</v>
      </c>
      <c r="H56" s="8">
        <f t="shared" si="1"/>
        <v>9800</v>
      </c>
      <c r="I56" s="20">
        <v>2</v>
      </c>
    </row>
    <row r="57" spans="1:9" x14ac:dyDescent="0.3">
      <c r="C57" s="88">
        <v>100150500</v>
      </c>
      <c r="D57" s="88" t="s">
        <v>94</v>
      </c>
      <c r="E57" s="49" t="s">
        <v>150</v>
      </c>
      <c r="F57" s="8">
        <v>23280</v>
      </c>
      <c r="G57" s="8">
        <f t="shared" si="0"/>
        <v>23280</v>
      </c>
      <c r="H57" s="8">
        <f t="shared" si="1"/>
        <v>23280</v>
      </c>
      <c r="I57" s="20">
        <v>2</v>
      </c>
    </row>
    <row r="58" spans="1:9" ht="15" thickBot="1" x14ac:dyDescent="0.35">
      <c r="A58" s="22"/>
      <c r="B58" s="54"/>
      <c r="C58" s="48"/>
      <c r="D58" s="48"/>
      <c r="E58" s="48"/>
      <c r="F58" s="45"/>
      <c r="G58" s="45"/>
      <c r="H58" s="45"/>
      <c r="I58" s="23"/>
    </row>
    <row r="59" spans="1:9" ht="15" thickBot="1" x14ac:dyDescent="0.35">
      <c r="A59" s="129" t="str">
        <f>VLOOKUP(B60,OP!$A$15:$D$61,2,FALSE)</f>
        <v>KG trubky SN8 - Ultra-3 (třívrstvé) 110-630</v>
      </c>
      <c r="B59" s="130"/>
      <c r="C59" s="130"/>
      <c r="D59" s="130"/>
      <c r="E59" s="130"/>
      <c r="F59" s="130"/>
      <c r="G59" s="130"/>
      <c r="H59" s="130"/>
      <c r="I59" s="131"/>
    </row>
    <row r="60" spans="1:9" ht="15" thickBot="1" x14ac:dyDescent="0.35">
      <c r="A60" s="17" t="s">
        <v>40</v>
      </c>
      <c r="B60" s="12">
        <v>110</v>
      </c>
      <c r="C60" s="9"/>
      <c r="D60" s="10"/>
      <c r="E60" s="10"/>
      <c r="F60" s="11" t="s">
        <v>41</v>
      </c>
      <c r="G60" s="13">
        <f>VLOOKUP(B60,OP!$A$15:$I$61,4,FALSE)</f>
        <v>0</v>
      </c>
      <c r="H60" s="14">
        <f>VLOOKUP(B60,OP!$A$15:$I$61,9,FALSE)</f>
        <v>0</v>
      </c>
      <c r="I60" s="18"/>
    </row>
    <row r="61" spans="1:9" x14ac:dyDescent="0.3">
      <c r="A61" s="24" t="s">
        <v>103</v>
      </c>
      <c r="B61" s="25"/>
      <c r="C61" s="86"/>
      <c r="D61" s="86"/>
      <c r="E61" s="86"/>
      <c r="F61" s="26"/>
      <c r="G61" s="26"/>
      <c r="H61" s="26"/>
      <c r="I61" s="27"/>
    </row>
    <row r="62" spans="1:9" x14ac:dyDescent="0.3">
      <c r="A62" s="6"/>
      <c r="B62" s="7"/>
      <c r="C62" s="88">
        <v>110116100</v>
      </c>
      <c r="D62" s="88" t="s">
        <v>95</v>
      </c>
      <c r="E62" s="49" t="s">
        <v>150</v>
      </c>
      <c r="F62" s="8">
        <v>462</v>
      </c>
      <c r="G62" s="8">
        <f>IF(F62="","",IF($G$60="",F62,IF($G$60=0,F62,F62*(1-($G$60*0.01)))))</f>
        <v>462</v>
      </c>
      <c r="H62" s="8">
        <f>IF(F62="","",IF($H$60="",F62,IF($H$60=0,F62,F62*(1-($H$60*0.01)))))</f>
        <v>462</v>
      </c>
      <c r="I62" s="20">
        <v>28</v>
      </c>
    </row>
    <row r="63" spans="1:9" x14ac:dyDescent="0.3">
      <c r="A63" s="21"/>
      <c r="B63" s="7"/>
      <c r="C63" s="88">
        <v>110116200</v>
      </c>
      <c r="D63" s="88" t="s">
        <v>96</v>
      </c>
      <c r="E63" s="49" t="s">
        <v>150</v>
      </c>
      <c r="F63" s="8">
        <v>862</v>
      </c>
      <c r="G63" s="8">
        <f t="shared" ref="G63:G87" si="2">IF(F63="","",IF($G$60="",F63,IF($G$60=0,F63,F63*(1-($G$60*0.01)))))</f>
        <v>862</v>
      </c>
      <c r="H63" s="8">
        <f t="shared" ref="H63:H87" si="3">IF(F63="","",IF($H$60="",F63,IF($H$60=0,F63,F63*(1-($H$60*0.01)))))</f>
        <v>862</v>
      </c>
      <c r="I63" s="20">
        <v>28</v>
      </c>
    </row>
    <row r="64" spans="1:9" x14ac:dyDescent="0.3">
      <c r="A64" s="6"/>
      <c r="B64" s="7"/>
      <c r="C64" s="88">
        <v>110116300</v>
      </c>
      <c r="D64" s="88" t="s">
        <v>97</v>
      </c>
      <c r="E64" s="49" t="s">
        <v>150</v>
      </c>
      <c r="F64" s="8">
        <v>1260</v>
      </c>
      <c r="G64" s="8">
        <f t="shared" si="2"/>
        <v>1260</v>
      </c>
      <c r="H64" s="8">
        <f t="shared" si="3"/>
        <v>1260</v>
      </c>
      <c r="I64" s="20">
        <v>28</v>
      </c>
    </row>
    <row r="65" spans="1:9" x14ac:dyDescent="0.3">
      <c r="A65" s="6"/>
      <c r="B65" s="7"/>
      <c r="C65" s="88">
        <v>110116600</v>
      </c>
      <c r="D65" s="88" t="s">
        <v>98</v>
      </c>
      <c r="E65" s="49" t="s">
        <v>150</v>
      </c>
      <c r="F65" s="8">
        <v>2400</v>
      </c>
      <c r="G65" s="8">
        <f t="shared" si="2"/>
        <v>2400</v>
      </c>
      <c r="H65" s="8">
        <f t="shared" si="3"/>
        <v>2400</v>
      </c>
      <c r="I65" s="20">
        <v>28</v>
      </c>
    </row>
    <row r="66" spans="1:9" x14ac:dyDescent="0.3">
      <c r="A66" s="6" t="s">
        <v>104</v>
      </c>
      <c r="B66" s="7"/>
      <c r="C66" s="88"/>
      <c r="D66" s="88"/>
      <c r="E66" s="88"/>
      <c r="F66" s="8" t="s">
        <v>4790</v>
      </c>
      <c r="G66" s="8" t="str">
        <f t="shared" si="2"/>
        <v/>
      </c>
      <c r="H66" s="8" t="str">
        <f t="shared" si="3"/>
        <v/>
      </c>
      <c r="I66" s="20"/>
    </row>
    <row r="67" spans="1:9" x14ac:dyDescent="0.3">
      <c r="A67" s="6"/>
      <c r="B67" s="7"/>
      <c r="C67" s="88">
        <v>110120100</v>
      </c>
      <c r="D67" s="88" t="s">
        <v>99</v>
      </c>
      <c r="E67" s="49" t="s">
        <v>150</v>
      </c>
      <c r="F67" s="8">
        <v>744</v>
      </c>
      <c r="G67" s="8">
        <f t="shared" si="2"/>
        <v>744</v>
      </c>
      <c r="H67" s="8">
        <f t="shared" si="3"/>
        <v>744</v>
      </c>
      <c r="I67" s="20">
        <v>20</v>
      </c>
    </row>
    <row r="68" spans="1:9" x14ac:dyDescent="0.3">
      <c r="A68" s="6"/>
      <c r="B68" s="7"/>
      <c r="C68" s="88">
        <v>110120200</v>
      </c>
      <c r="D68" s="88" t="s">
        <v>100</v>
      </c>
      <c r="E68" s="49" t="s">
        <v>150</v>
      </c>
      <c r="F68" s="8">
        <v>1380</v>
      </c>
      <c r="G68" s="8">
        <f t="shared" si="2"/>
        <v>1380</v>
      </c>
      <c r="H68" s="8">
        <f t="shared" si="3"/>
        <v>1380</v>
      </c>
      <c r="I68" s="20">
        <v>20</v>
      </c>
    </row>
    <row r="69" spans="1:9" x14ac:dyDescent="0.3">
      <c r="A69" s="6"/>
      <c r="B69" s="7"/>
      <c r="C69" s="88">
        <v>110120300</v>
      </c>
      <c r="D69" s="88" t="s">
        <v>101</v>
      </c>
      <c r="E69" s="49" t="s">
        <v>150</v>
      </c>
      <c r="F69" s="8">
        <v>1992</v>
      </c>
      <c r="G69" s="8">
        <f t="shared" si="2"/>
        <v>1992</v>
      </c>
      <c r="H69" s="8">
        <f t="shared" si="3"/>
        <v>1992</v>
      </c>
      <c r="I69" s="20">
        <v>20</v>
      </c>
    </row>
    <row r="70" spans="1:9" x14ac:dyDescent="0.3">
      <c r="A70" s="6"/>
      <c r="B70" s="7"/>
      <c r="C70" s="88">
        <v>110120600</v>
      </c>
      <c r="D70" s="88" t="s">
        <v>102</v>
      </c>
      <c r="E70" s="49" t="s">
        <v>150</v>
      </c>
      <c r="F70" s="8">
        <v>3732</v>
      </c>
      <c r="G70" s="8">
        <f t="shared" si="2"/>
        <v>3732</v>
      </c>
      <c r="H70" s="8">
        <f t="shared" si="3"/>
        <v>3732</v>
      </c>
      <c r="I70" s="20">
        <v>20</v>
      </c>
    </row>
    <row r="71" spans="1:9" x14ac:dyDescent="0.3">
      <c r="A71" s="6" t="s">
        <v>105</v>
      </c>
      <c r="B71" s="7"/>
      <c r="C71" s="88"/>
      <c r="D71" s="88"/>
      <c r="E71" s="88"/>
      <c r="F71" s="8" t="s">
        <v>4790</v>
      </c>
      <c r="G71" s="8" t="str">
        <f t="shared" si="2"/>
        <v/>
      </c>
      <c r="H71" s="8" t="str">
        <f t="shared" si="3"/>
        <v/>
      </c>
      <c r="I71" s="20"/>
    </row>
    <row r="72" spans="1:9" x14ac:dyDescent="0.3">
      <c r="B72" s="7"/>
      <c r="C72" s="88">
        <v>110125100</v>
      </c>
      <c r="D72" s="88" t="s">
        <v>109</v>
      </c>
      <c r="E72" s="49" t="s">
        <v>150</v>
      </c>
      <c r="F72" s="8">
        <v>1272</v>
      </c>
      <c r="G72" s="8">
        <f t="shared" si="2"/>
        <v>1272</v>
      </c>
      <c r="H72" s="8">
        <f t="shared" si="3"/>
        <v>1272</v>
      </c>
      <c r="I72" s="20">
        <v>45</v>
      </c>
    </row>
    <row r="73" spans="1:9" x14ac:dyDescent="0.3">
      <c r="A73" s="6"/>
      <c r="B73" s="7"/>
      <c r="C73" s="88">
        <v>110125200</v>
      </c>
      <c r="D73" s="88" t="s">
        <v>110</v>
      </c>
      <c r="E73" s="49" t="s">
        <v>150</v>
      </c>
      <c r="F73" s="8">
        <v>2304</v>
      </c>
      <c r="G73" s="8">
        <f t="shared" si="2"/>
        <v>2304</v>
      </c>
      <c r="H73" s="8">
        <f t="shared" si="3"/>
        <v>2304</v>
      </c>
      <c r="I73" s="20">
        <v>45</v>
      </c>
    </row>
    <row r="74" spans="1:9" x14ac:dyDescent="0.3">
      <c r="A74" s="6"/>
      <c r="B74" s="7"/>
      <c r="C74" s="88">
        <v>110125300</v>
      </c>
      <c r="D74" s="88" t="s">
        <v>111</v>
      </c>
      <c r="E74" s="49" t="s">
        <v>150</v>
      </c>
      <c r="F74" s="8">
        <v>3276</v>
      </c>
      <c r="G74" s="8">
        <f t="shared" si="2"/>
        <v>3276</v>
      </c>
      <c r="H74" s="8">
        <f t="shared" si="3"/>
        <v>3276</v>
      </c>
      <c r="I74" s="20">
        <v>45</v>
      </c>
    </row>
    <row r="75" spans="1:9" x14ac:dyDescent="0.3">
      <c r="A75" s="6"/>
      <c r="B75" s="7"/>
      <c r="C75" s="88">
        <v>110125600</v>
      </c>
      <c r="D75" s="88" t="s">
        <v>112</v>
      </c>
      <c r="E75" s="49" t="s">
        <v>150</v>
      </c>
      <c r="F75" s="8">
        <v>6096</v>
      </c>
      <c r="G75" s="8">
        <f t="shared" si="2"/>
        <v>6096</v>
      </c>
      <c r="H75" s="8">
        <f t="shared" si="3"/>
        <v>6096</v>
      </c>
      <c r="I75" s="20">
        <v>45</v>
      </c>
    </row>
    <row r="76" spans="1:9" x14ac:dyDescent="0.3">
      <c r="A76" s="6" t="s">
        <v>106</v>
      </c>
      <c r="B76" s="7"/>
      <c r="C76" s="88"/>
      <c r="D76" s="88"/>
      <c r="E76" s="88"/>
      <c r="F76" s="8" t="s">
        <v>4790</v>
      </c>
      <c r="G76" s="8" t="str">
        <f t="shared" si="2"/>
        <v/>
      </c>
      <c r="H76" s="8" t="str">
        <f t="shared" si="3"/>
        <v/>
      </c>
      <c r="I76" s="20"/>
    </row>
    <row r="77" spans="1:9" x14ac:dyDescent="0.3">
      <c r="A77" s="6"/>
      <c r="B77" s="7"/>
      <c r="C77" s="88">
        <v>110131100</v>
      </c>
      <c r="D77" s="88" t="s">
        <v>113</v>
      </c>
      <c r="E77" s="49" t="s">
        <v>150</v>
      </c>
      <c r="F77" s="8">
        <v>2076</v>
      </c>
      <c r="G77" s="8">
        <f t="shared" si="2"/>
        <v>2076</v>
      </c>
      <c r="H77" s="8">
        <f t="shared" si="3"/>
        <v>2076</v>
      </c>
      <c r="I77" s="20">
        <v>9</v>
      </c>
    </row>
    <row r="78" spans="1:9" x14ac:dyDescent="0.3">
      <c r="A78" s="6"/>
      <c r="B78" s="7"/>
      <c r="C78" s="88">
        <v>110131200</v>
      </c>
      <c r="D78" s="88" t="s">
        <v>114</v>
      </c>
      <c r="E78" s="49" t="s">
        <v>150</v>
      </c>
      <c r="F78" s="8">
        <v>3792</v>
      </c>
      <c r="G78" s="8">
        <f t="shared" si="2"/>
        <v>3792</v>
      </c>
      <c r="H78" s="8">
        <f t="shared" si="3"/>
        <v>3792</v>
      </c>
      <c r="I78" s="20">
        <v>9</v>
      </c>
    </row>
    <row r="79" spans="1:9" x14ac:dyDescent="0.3">
      <c r="A79" s="6"/>
      <c r="B79" s="7"/>
      <c r="C79" s="88">
        <v>110131300</v>
      </c>
      <c r="D79" s="88" t="s">
        <v>115</v>
      </c>
      <c r="E79" s="49" t="s">
        <v>150</v>
      </c>
      <c r="F79" s="8">
        <v>5244</v>
      </c>
      <c r="G79" s="8">
        <f t="shared" si="2"/>
        <v>5244</v>
      </c>
      <c r="H79" s="8">
        <f t="shared" si="3"/>
        <v>5244</v>
      </c>
      <c r="I79" s="20">
        <v>9</v>
      </c>
    </row>
    <row r="80" spans="1:9" x14ac:dyDescent="0.3">
      <c r="A80" s="6"/>
      <c r="B80" s="7"/>
      <c r="C80" s="88">
        <v>110131600</v>
      </c>
      <c r="D80" s="88" t="s">
        <v>116</v>
      </c>
      <c r="E80" s="49" t="s">
        <v>150</v>
      </c>
      <c r="F80" s="8">
        <v>9720</v>
      </c>
      <c r="G80" s="8">
        <f t="shared" si="2"/>
        <v>9720</v>
      </c>
      <c r="H80" s="8">
        <f t="shared" si="3"/>
        <v>9720</v>
      </c>
      <c r="I80" s="20">
        <v>9</v>
      </c>
    </row>
    <row r="81" spans="1:9" x14ac:dyDescent="0.3">
      <c r="A81" s="6" t="s">
        <v>107</v>
      </c>
      <c r="B81" s="7"/>
      <c r="C81" s="88"/>
      <c r="D81" s="88"/>
      <c r="E81" s="88"/>
      <c r="F81" s="8" t="s">
        <v>4790</v>
      </c>
      <c r="G81" s="8" t="str">
        <f t="shared" si="2"/>
        <v/>
      </c>
      <c r="H81" s="8" t="str">
        <f t="shared" si="3"/>
        <v/>
      </c>
      <c r="I81" s="20"/>
    </row>
    <row r="82" spans="1:9" x14ac:dyDescent="0.3">
      <c r="A82" s="6"/>
      <c r="B82" s="7"/>
      <c r="C82" s="88">
        <v>110140200</v>
      </c>
      <c r="D82" s="88" t="s">
        <v>117</v>
      </c>
      <c r="E82" s="49" t="s">
        <v>150</v>
      </c>
      <c r="F82" s="8">
        <v>5916</v>
      </c>
      <c r="G82" s="8">
        <f t="shared" si="2"/>
        <v>5916</v>
      </c>
      <c r="H82" s="8">
        <f t="shared" si="3"/>
        <v>5916</v>
      </c>
      <c r="I82" s="20">
        <v>3</v>
      </c>
    </row>
    <row r="83" spans="1:9" x14ac:dyDescent="0.3">
      <c r="A83" s="6"/>
      <c r="B83" s="7"/>
      <c r="C83" s="88">
        <v>110140300</v>
      </c>
      <c r="D83" s="88" t="s">
        <v>118</v>
      </c>
      <c r="E83" s="49" t="s">
        <v>150</v>
      </c>
      <c r="F83" s="8">
        <v>8544</v>
      </c>
      <c r="G83" s="8">
        <f t="shared" si="2"/>
        <v>8544</v>
      </c>
      <c r="H83" s="8">
        <f t="shared" si="3"/>
        <v>8544</v>
      </c>
      <c r="I83" s="20">
        <v>3</v>
      </c>
    </row>
    <row r="84" spans="1:9" x14ac:dyDescent="0.3">
      <c r="B84" s="7"/>
      <c r="C84" s="88">
        <v>110140600</v>
      </c>
      <c r="D84" s="88" t="s">
        <v>119</v>
      </c>
      <c r="E84" s="49" t="s">
        <v>150</v>
      </c>
      <c r="F84" s="8">
        <v>15780</v>
      </c>
      <c r="G84" s="8">
        <f t="shared" si="2"/>
        <v>15780</v>
      </c>
      <c r="H84" s="8">
        <f t="shared" si="3"/>
        <v>15780</v>
      </c>
      <c r="I84" s="20">
        <v>3</v>
      </c>
    </row>
    <row r="85" spans="1:9" x14ac:dyDescent="0.3">
      <c r="A85" s="6" t="s">
        <v>108</v>
      </c>
      <c r="B85" s="7"/>
      <c r="C85" s="88"/>
      <c r="D85" s="88"/>
      <c r="E85" s="88"/>
      <c r="F85" s="8" t="s">
        <v>4790</v>
      </c>
      <c r="G85" s="8" t="str">
        <f t="shared" si="2"/>
        <v/>
      </c>
      <c r="H85" s="8" t="str">
        <f t="shared" si="3"/>
        <v/>
      </c>
      <c r="I85" s="20"/>
    </row>
    <row r="86" spans="1:9" x14ac:dyDescent="0.3">
      <c r="A86" s="6"/>
      <c r="B86" s="7"/>
      <c r="C86" s="88">
        <v>110150300</v>
      </c>
      <c r="D86" s="88" t="s">
        <v>120</v>
      </c>
      <c r="E86" s="49" t="s">
        <v>150</v>
      </c>
      <c r="F86" s="8">
        <v>15400</v>
      </c>
      <c r="G86" s="8">
        <f t="shared" si="2"/>
        <v>15400</v>
      </c>
      <c r="H86" s="8">
        <f t="shared" si="3"/>
        <v>15400</v>
      </c>
      <c r="I86" s="20">
        <v>2</v>
      </c>
    </row>
    <row r="87" spans="1:9" x14ac:dyDescent="0.3">
      <c r="B87" s="7"/>
      <c r="C87" s="88">
        <v>110150500</v>
      </c>
      <c r="D87" s="88" t="s">
        <v>121</v>
      </c>
      <c r="E87" s="49" t="s">
        <v>150</v>
      </c>
      <c r="F87" s="8">
        <v>24110</v>
      </c>
      <c r="G87" s="8">
        <f t="shared" si="2"/>
        <v>24110</v>
      </c>
      <c r="H87" s="8">
        <f t="shared" si="3"/>
        <v>24110</v>
      </c>
      <c r="I87" s="20">
        <v>2</v>
      </c>
    </row>
    <row r="88" spans="1:9" ht="15" thickBot="1" x14ac:dyDescent="0.35">
      <c r="A88" s="22"/>
      <c r="B88" s="47"/>
      <c r="C88" s="48"/>
      <c r="D88" s="48"/>
      <c r="E88" s="48"/>
      <c r="F88" s="45"/>
      <c r="G88" s="45"/>
      <c r="H88" s="45"/>
      <c r="I88" s="23"/>
    </row>
    <row r="89" spans="1:9" ht="15" thickBot="1" x14ac:dyDescent="0.35">
      <c r="A89" s="129" t="str">
        <f>VLOOKUP(B90,OP!$A$15:$D$61,2,FALSE)</f>
        <v>KG trubky SN4,SN8,SN10,SN12 - Kompakt (pevná stěna)</v>
      </c>
      <c r="B89" s="130"/>
      <c r="C89" s="130"/>
      <c r="D89" s="130"/>
      <c r="E89" s="130"/>
      <c r="F89" s="130"/>
      <c r="G89" s="130"/>
      <c r="H89" s="130"/>
      <c r="I89" s="131"/>
    </row>
    <row r="90" spans="1:9" ht="15" thickBot="1" x14ac:dyDescent="0.35">
      <c r="A90" s="17" t="s">
        <v>40</v>
      </c>
      <c r="B90" s="12">
        <v>120</v>
      </c>
      <c r="C90" s="9"/>
      <c r="D90" s="10"/>
      <c r="E90" s="10"/>
      <c r="F90" s="11" t="s">
        <v>41</v>
      </c>
      <c r="G90" s="13">
        <f>VLOOKUP(B90,OP!$A$15:$I$61,4,FALSE)</f>
        <v>0</v>
      </c>
      <c r="H90" s="14">
        <f>VLOOKUP(B90,OP!$A$15:$I$61,9,FALSE)</f>
        <v>0</v>
      </c>
      <c r="I90" s="18"/>
    </row>
    <row r="91" spans="1:9" x14ac:dyDescent="0.3">
      <c r="A91" s="24" t="s">
        <v>170</v>
      </c>
      <c r="B91" s="25"/>
      <c r="C91" s="86"/>
      <c r="D91" s="86"/>
      <c r="E91" s="86"/>
      <c r="F91" s="26"/>
      <c r="G91" s="26"/>
      <c r="H91" s="26"/>
      <c r="I91" s="27"/>
    </row>
    <row r="92" spans="1:9" x14ac:dyDescent="0.3">
      <c r="A92" s="21"/>
      <c r="B92" s="7"/>
      <c r="C92" s="88">
        <v>120311100</v>
      </c>
      <c r="D92" s="88" t="s">
        <v>167</v>
      </c>
      <c r="E92" s="49" t="s">
        <v>150</v>
      </c>
      <c r="F92" s="8">
        <v>355</v>
      </c>
      <c r="G92" s="8">
        <f>IF(F92="","",IF($G$90="",F92,IF($G$90=0,F92,F92*(1-($G$90*0.01)))))</f>
        <v>355</v>
      </c>
      <c r="H92" s="8">
        <f>IF(F92="","",IF($H$90="",F92,IF($H$90=0,F92,F92*(1-($H$90*0.01)))))</f>
        <v>355</v>
      </c>
      <c r="I92" s="20">
        <v>28</v>
      </c>
    </row>
    <row r="93" spans="1:9" x14ac:dyDescent="0.3">
      <c r="A93" s="6"/>
      <c r="B93" s="7"/>
      <c r="C93" s="88">
        <v>120311300</v>
      </c>
      <c r="D93" s="88" t="s">
        <v>168</v>
      </c>
      <c r="E93" s="49" t="s">
        <v>150</v>
      </c>
      <c r="F93" s="8">
        <v>1087</v>
      </c>
      <c r="G93" s="8">
        <f t="shared" ref="G93:G124" si="4">IF(F93="","",IF($G$90="",F93,IF($G$90=0,F93,F93*(1-($G$90*0.01)))))</f>
        <v>1087</v>
      </c>
      <c r="H93" s="8">
        <f t="shared" ref="H93:H124" si="5">IF(F93="","",IF($H$90="",F93,IF($H$90=0,F93,F93*(1-($H$90*0.01)))))</f>
        <v>1087</v>
      </c>
      <c r="I93" s="20">
        <v>28</v>
      </c>
    </row>
    <row r="94" spans="1:9" x14ac:dyDescent="0.3">
      <c r="A94" s="6"/>
      <c r="B94" s="7"/>
      <c r="C94" s="88">
        <v>120311600</v>
      </c>
      <c r="D94" s="88" t="s">
        <v>169</v>
      </c>
      <c r="E94" s="49" t="s">
        <v>150</v>
      </c>
      <c r="F94" s="8">
        <v>2063</v>
      </c>
      <c r="G94" s="8">
        <f t="shared" si="4"/>
        <v>2063</v>
      </c>
      <c r="H94" s="8">
        <f t="shared" si="5"/>
        <v>2063</v>
      </c>
      <c r="I94" s="20">
        <v>28</v>
      </c>
    </row>
    <row r="95" spans="1:9" x14ac:dyDescent="0.3">
      <c r="A95" s="6"/>
      <c r="B95" s="7"/>
      <c r="C95" s="88"/>
      <c r="D95" s="88"/>
      <c r="E95" s="49"/>
      <c r="F95" s="8" t="s">
        <v>4790</v>
      </c>
      <c r="G95" s="8" t="str">
        <f t="shared" si="4"/>
        <v/>
      </c>
      <c r="H95" s="8" t="str">
        <f t="shared" si="5"/>
        <v/>
      </c>
      <c r="I95" s="20"/>
    </row>
    <row r="96" spans="1:9" x14ac:dyDescent="0.3">
      <c r="A96" s="6" t="s">
        <v>174</v>
      </c>
      <c r="B96" s="7"/>
      <c r="C96" s="88"/>
      <c r="D96" s="88"/>
      <c r="E96" s="88"/>
      <c r="F96" s="8" t="s">
        <v>4790</v>
      </c>
      <c r="G96" s="8" t="str">
        <f t="shared" si="4"/>
        <v/>
      </c>
      <c r="H96" s="8" t="str">
        <f t="shared" si="5"/>
        <v/>
      </c>
      <c r="I96" s="20"/>
    </row>
    <row r="97" spans="1:9" x14ac:dyDescent="0.3">
      <c r="A97" s="6"/>
      <c r="B97" s="7"/>
      <c r="C97" s="88">
        <v>120316100</v>
      </c>
      <c r="D97" s="88" t="s">
        <v>171</v>
      </c>
      <c r="E97" s="49" t="s">
        <v>150</v>
      </c>
      <c r="F97" s="8">
        <v>840</v>
      </c>
      <c r="G97" s="8">
        <f t="shared" si="4"/>
        <v>840</v>
      </c>
      <c r="H97" s="8">
        <f t="shared" si="5"/>
        <v>840</v>
      </c>
      <c r="I97" s="20">
        <v>20</v>
      </c>
    </row>
    <row r="98" spans="1:9" x14ac:dyDescent="0.3">
      <c r="A98" s="6"/>
      <c r="B98" s="7"/>
      <c r="C98" s="88">
        <v>120316300</v>
      </c>
      <c r="D98" s="88" t="s">
        <v>172</v>
      </c>
      <c r="E98" s="49" t="s">
        <v>150</v>
      </c>
      <c r="F98" s="8">
        <v>2288</v>
      </c>
      <c r="G98" s="8">
        <f t="shared" si="4"/>
        <v>2288</v>
      </c>
      <c r="H98" s="8">
        <f t="shared" si="5"/>
        <v>2288</v>
      </c>
      <c r="I98" s="20">
        <v>20</v>
      </c>
    </row>
    <row r="99" spans="1:9" x14ac:dyDescent="0.3">
      <c r="A99" s="6"/>
      <c r="B99" s="7"/>
      <c r="C99" s="88">
        <v>120316600</v>
      </c>
      <c r="D99" s="88" t="s">
        <v>173</v>
      </c>
      <c r="E99" s="49" t="s">
        <v>150</v>
      </c>
      <c r="F99" s="8">
        <v>4338</v>
      </c>
      <c r="G99" s="8">
        <f t="shared" si="4"/>
        <v>4338</v>
      </c>
      <c r="H99" s="8">
        <f t="shared" si="5"/>
        <v>4338</v>
      </c>
      <c r="I99" s="20">
        <v>20</v>
      </c>
    </row>
    <row r="100" spans="1:9" x14ac:dyDescent="0.3">
      <c r="A100" s="6"/>
      <c r="B100" s="7"/>
      <c r="C100" s="88"/>
      <c r="D100" s="88"/>
      <c r="E100" s="49"/>
      <c r="F100" s="8" t="s">
        <v>4790</v>
      </c>
      <c r="G100" s="8" t="str">
        <f t="shared" si="4"/>
        <v/>
      </c>
      <c r="H100" s="8" t="str">
        <f t="shared" si="5"/>
        <v/>
      </c>
      <c r="I100" s="20"/>
    </row>
    <row r="101" spans="1:9" x14ac:dyDescent="0.3">
      <c r="A101" s="6" t="s">
        <v>178</v>
      </c>
      <c r="B101" s="7"/>
      <c r="C101" s="88"/>
      <c r="D101" s="88"/>
      <c r="E101" s="88"/>
      <c r="F101" s="8" t="s">
        <v>4790</v>
      </c>
      <c r="G101" s="8" t="str">
        <f t="shared" si="4"/>
        <v/>
      </c>
      <c r="H101" s="8" t="str">
        <f t="shared" si="5"/>
        <v/>
      </c>
      <c r="I101" s="20"/>
    </row>
    <row r="102" spans="1:9" x14ac:dyDescent="0.3">
      <c r="B102" s="7"/>
      <c r="C102" s="88">
        <v>120320100</v>
      </c>
      <c r="D102" s="88" t="s">
        <v>175</v>
      </c>
      <c r="E102" s="49" t="s">
        <v>150</v>
      </c>
      <c r="F102" s="8">
        <v>1263</v>
      </c>
      <c r="G102" s="8">
        <f t="shared" si="4"/>
        <v>1263</v>
      </c>
      <c r="H102" s="8">
        <f t="shared" si="5"/>
        <v>1263</v>
      </c>
      <c r="I102" s="20">
        <v>45</v>
      </c>
    </row>
    <row r="103" spans="1:9" x14ac:dyDescent="0.3">
      <c r="A103" s="6"/>
      <c r="B103" s="7"/>
      <c r="C103" s="88">
        <v>120320300</v>
      </c>
      <c r="D103" s="88" t="s">
        <v>176</v>
      </c>
      <c r="E103" s="49" t="s">
        <v>150</v>
      </c>
      <c r="F103" s="8">
        <v>3725</v>
      </c>
      <c r="G103" s="8">
        <f t="shared" si="4"/>
        <v>3725</v>
      </c>
      <c r="H103" s="8">
        <f t="shared" si="5"/>
        <v>3725</v>
      </c>
      <c r="I103" s="20">
        <v>45</v>
      </c>
    </row>
    <row r="104" spans="1:9" x14ac:dyDescent="0.3">
      <c r="A104" s="6"/>
      <c r="B104" s="7"/>
      <c r="C104" s="88">
        <v>120320600</v>
      </c>
      <c r="D104" s="88" t="s">
        <v>177</v>
      </c>
      <c r="E104" s="49" t="s">
        <v>150</v>
      </c>
      <c r="F104" s="8">
        <v>6688</v>
      </c>
      <c r="G104" s="8">
        <f t="shared" si="4"/>
        <v>6688</v>
      </c>
      <c r="H104" s="8">
        <f t="shared" si="5"/>
        <v>6688</v>
      </c>
      <c r="I104" s="20">
        <v>45</v>
      </c>
    </row>
    <row r="105" spans="1:9" x14ac:dyDescent="0.3">
      <c r="A105" s="6"/>
      <c r="B105" s="7"/>
      <c r="C105" s="88"/>
      <c r="D105" s="88"/>
      <c r="E105" s="49"/>
      <c r="F105" s="8" t="s">
        <v>4790</v>
      </c>
      <c r="G105" s="8" t="str">
        <f t="shared" si="4"/>
        <v/>
      </c>
      <c r="H105" s="8" t="str">
        <f t="shared" si="5"/>
        <v/>
      </c>
      <c r="I105" s="20"/>
    </row>
    <row r="106" spans="1:9" x14ac:dyDescent="0.3">
      <c r="A106" s="6" t="s">
        <v>182</v>
      </c>
      <c r="B106" s="7"/>
      <c r="C106" s="88"/>
      <c r="D106" s="88"/>
      <c r="E106" s="88"/>
      <c r="F106" s="8" t="s">
        <v>4790</v>
      </c>
      <c r="G106" s="8" t="str">
        <f t="shared" si="4"/>
        <v/>
      </c>
      <c r="H106" s="8" t="str">
        <f t="shared" si="5"/>
        <v/>
      </c>
      <c r="I106" s="20"/>
    </row>
    <row r="107" spans="1:9" x14ac:dyDescent="0.3">
      <c r="A107" s="6"/>
      <c r="B107" s="7"/>
      <c r="C107" s="88">
        <v>120325100</v>
      </c>
      <c r="D107" s="88" t="s">
        <v>179</v>
      </c>
      <c r="E107" s="49" t="s">
        <v>150</v>
      </c>
      <c r="F107" s="8">
        <v>2263</v>
      </c>
      <c r="G107" s="8">
        <f t="shared" si="4"/>
        <v>2263</v>
      </c>
      <c r="H107" s="8">
        <f t="shared" si="5"/>
        <v>2263</v>
      </c>
      <c r="I107" s="20">
        <v>9</v>
      </c>
    </row>
    <row r="108" spans="1:9" x14ac:dyDescent="0.3">
      <c r="A108" s="6"/>
      <c r="B108" s="7"/>
      <c r="C108" s="88">
        <v>120325300</v>
      </c>
      <c r="D108" s="88" t="s">
        <v>180</v>
      </c>
      <c r="E108" s="49" t="s">
        <v>150</v>
      </c>
      <c r="F108" s="8">
        <v>5975</v>
      </c>
      <c r="G108" s="8">
        <f t="shared" si="4"/>
        <v>5975</v>
      </c>
      <c r="H108" s="8">
        <f t="shared" si="5"/>
        <v>5975</v>
      </c>
      <c r="I108" s="20">
        <v>9</v>
      </c>
    </row>
    <row r="109" spans="1:9" x14ac:dyDescent="0.3">
      <c r="A109" s="6"/>
      <c r="B109" s="7"/>
      <c r="C109" s="88">
        <v>120325600</v>
      </c>
      <c r="D109" s="88" t="s">
        <v>181</v>
      </c>
      <c r="E109" s="49" t="s">
        <v>150</v>
      </c>
      <c r="F109" s="8">
        <v>10538</v>
      </c>
      <c r="G109" s="8">
        <f t="shared" si="4"/>
        <v>10538</v>
      </c>
      <c r="H109" s="8">
        <f t="shared" si="5"/>
        <v>10538</v>
      </c>
      <c r="I109" s="20">
        <v>9</v>
      </c>
    </row>
    <row r="110" spans="1:9" x14ac:dyDescent="0.3">
      <c r="A110" s="6"/>
      <c r="B110" s="7"/>
      <c r="C110" s="88"/>
      <c r="D110" s="88"/>
      <c r="E110" s="49"/>
      <c r="F110" s="8" t="s">
        <v>4790</v>
      </c>
      <c r="G110" s="8" t="str">
        <f t="shared" si="4"/>
        <v/>
      </c>
      <c r="H110" s="8" t="str">
        <f t="shared" si="5"/>
        <v/>
      </c>
      <c r="I110" s="20"/>
    </row>
    <row r="111" spans="1:9" x14ac:dyDescent="0.3">
      <c r="A111" s="6" t="s">
        <v>186</v>
      </c>
      <c r="B111" s="7"/>
      <c r="C111" s="88"/>
      <c r="D111" s="88"/>
      <c r="E111" s="88"/>
      <c r="F111" s="8" t="s">
        <v>4790</v>
      </c>
      <c r="G111" s="8" t="str">
        <f t="shared" si="4"/>
        <v/>
      </c>
      <c r="H111" s="8" t="str">
        <f t="shared" si="5"/>
        <v/>
      </c>
      <c r="I111" s="20"/>
    </row>
    <row r="112" spans="1:9" x14ac:dyDescent="0.3">
      <c r="B112" s="7"/>
      <c r="C112" s="88">
        <v>120331100</v>
      </c>
      <c r="D112" s="88" t="s">
        <v>183</v>
      </c>
      <c r="E112" s="49" t="s">
        <v>150</v>
      </c>
      <c r="F112" s="8">
        <v>3525</v>
      </c>
      <c r="G112" s="8">
        <f t="shared" si="4"/>
        <v>3525</v>
      </c>
      <c r="H112" s="8">
        <f t="shared" si="5"/>
        <v>3525</v>
      </c>
      <c r="I112" s="20">
        <v>3</v>
      </c>
    </row>
    <row r="113" spans="1:9" x14ac:dyDescent="0.3">
      <c r="A113" s="6"/>
      <c r="B113" s="7"/>
      <c r="C113" s="88">
        <v>120331300</v>
      </c>
      <c r="D113" s="88" t="s">
        <v>184</v>
      </c>
      <c r="E113" s="49" t="s">
        <v>150</v>
      </c>
      <c r="F113" s="8">
        <v>9238</v>
      </c>
      <c r="G113" s="8">
        <f t="shared" si="4"/>
        <v>9238</v>
      </c>
      <c r="H113" s="8">
        <f t="shared" si="5"/>
        <v>9238</v>
      </c>
      <c r="I113" s="20">
        <v>3</v>
      </c>
    </row>
    <row r="114" spans="1:9" x14ac:dyDescent="0.3">
      <c r="A114" s="6"/>
      <c r="B114" s="7"/>
      <c r="C114" s="88">
        <v>120331600</v>
      </c>
      <c r="D114" s="88" t="s">
        <v>185</v>
      </c>
      <c r="E114" s="49" t="s">
        <v>150</v>
      </c>
      <c r="F114" s="8">
        <v>16900</v>
      </c>
      <c r="G114" s="8">
        <f t="shared" si="4"/>
        <v>16900</v>
      </c>
      <c r="H114" s="8">
        <f t="shared" si="5"/>
        <v>16900</v>
      </c>
      <c r="I114" s="20">
        <v>3</v>
      </c>
    </row>
    <row r="115" spans="1:9" x14ac:dyDescent="0.3">
      <c r="A115" s="6"/>
      <c r="B115" s="7"/>
      <c r="C115" s="88"/>
      <c r="D115" s="88"/>
      <c r="E115" s="49"/>
      <c r="F115" s="8" t="s">
        <v>4790</v>
      </c>
      <c r="G115" s="8" t="str">
        <f t="shared" si="4"/>
        <v/>
      </c>
      <c r="H115" s="8" t="str">
        <f t="shared" si="5"/>
        <v/>
      </c>
      <c r="I115" s="20"/>
    </row>
    <row r="116" spans="1:9" x14ac:dyDescent="0.3">
      <c r="A116" s="6" t="s">
        <v>190</v>
      </c>
      <c r="B116" s="7"/>
      <c r="C116" s="88"/>
      <c r="D116" s="88"/>
      <c r="E116" s="88"/>
      <c r="F116" s="8" t="s">
        <v>4790</v>
      </c>
      <c r="G116" s="8" t="str">
        <f t="shared" si="4"/>
        <v/>
      </c>
      <c r="H116" s="8" t="str">
        <f t="shared" si="5"/>
        <v/>
      </c>
      <c r="I116" s="20"/>
    </row>
    <row r="117" spans="1:9" x14ac:dyDescent="0.3">
      <c r="A117" s="6"/>
      <c r="B117" s="7"/>
      <c r="C117" s="88">
        <v>120340100</v>
      </c>
      <c r="D117" s="88" t="s">
        <v>187</v>
      </c>
      <c r="E117" s="49" t="s">
        <v>150</v>
      </c>
      <c r="F117" s="8">
        <v>6113</v>
      </c>
      <c r="G117" s="8">
        <f t="shared" si="4"/>
        <v>6113</v>
      </c>
      <c r="H117" s="8">
        <f t="shared" si="5"/>
        <v>6113</v>
      </c>
      <c r="I117" s="20">
        <v>2</v>
      </c>
    </row>
    <row r="118" spans="1:9" x14ac:dyDescent="0.3">
      <c r="B118" s="7"/>
      <c r="C118" s="88">
        <v>120340300</v>
      </c>
      <c r="D118" s="88" t="s">
        <v>188</v>
      </c>
      <c r="E118" s="49" t="s">
        <v>150</v>
      </c>
      <c r="F118" s="8">
        <v>15475</v>
      </c>
      <c r="G118" s="8">
        <f t="shared" si="4"/>
        <v>15475</v>
      </c>
      <c r="H118" s="8">
        <f t="shared" si="5"/>
        <v>15475</v>
      </c>
      <c r="I118" s="20">
        <v>2</v>
      </c>
    </row>
    <row r="119" spans="1:9" x14ac:dyDescent="0.3">
      <c r="B119" s="7"/>
      <c r="C119" s="88">
        <v>120340600</v>
      </c>
      <c r="D119" s="88" t="s">
        <v>189</v>
      </c>
      <c r="E119" s="49" t="s">
        <v>150</v>
      </c>
      <c r="F119" s="8">
        <v>29588</v>
      </c>
      <c r="G119" s="8">
        <f t="shared" si="4"/>
        <v>29588</v>
      </c>
      <c r="H119" s="8">
        <f t="shared" si="5"/>
        <v>29588</v>
      </c>
      <c r="I119" s="20"/>
    </row>
    <row r="120" spans="1:9" x14ac:dyDescent="0.3">
      <c r="B120" s="7"/>
      <c r="C120" s="88"/>
      <c r="D120" s="88"/>
      <c r="E120" s="49"/>
      <c r="F120" s="8" t="s">
        <v>4790</v>
      </c>
      <c r="G120" s="8" t="str">
        <f t="shared" si="4"/>
        <v/>
      </c>
      <c r="H120" s="8" t="str">
        <f t="shared" si="5"/>
        <v/>
      </c>
      <c r="I120" s="20"/>
    </row>
    <row r="121" spans="1:9" x14ac:dyDescent="0.3">
      <c r="A121" s="6" t="s">
        <v>194</v>
      </c>
      <c r="B121" s="7"/>
      <c r="C121" s="88"/>
      <c r="D121" s="88"/>
      <c r="E121" s="88"/>
      <c r="F121" s="8" t="s">
        <v>4790</v>
      </c>
      <c r="G121" s="8" t="str">
        <f t="shared" si="4"/>
        <v/>
      </c>
      <c r="H121" s="8" t="str">
        <f t="shared" si="5"/>
        <v/>
      </c>
      <c r="I121" s="20"/>
    </row>
    <row r="122" spans="1:9" x14ac:dyDescent="0.3">
      <c r="B122" s="7"/>
      <c r="C122" s="88">
        <v>120350100</v>
      </c>
      <c r="D122" s="88" t="s">
        <v>191</v>
      </c>
      <c r="E122" s="49" t="s">
        <v>150</v>
      </c>
      <c r="F122" s="8">
        <v>9525</v>
      </c>
      <c r="G122" s="8">
        <f t="shared" si="4"/>
        <v>9525</v>
      </c>
      <c r="H122" s="8">
        <f t="shared" si="5"/>
        <v>9525</v>
      </c>
      <c r="I122" s="20">
        <v>3</v>
      </c>
    </row>
    <row r="123" spans="1:9" x14ac:dyDescent="0.3">
      <c r="A123" s="6"/>
      <c r="B123" s="7"/>
      <c r="C123" s="88">
        <v>120350300</v>
      </c>
      <c r="D123" s="88" t="s">
        <v>192</v>
      </c>
      <c r="E123" s="49" t="s">
        <v>150</v>
      </c>
      <c r="F123" s="8">
        <v>23100</v>
      </c>
      <c r="G123" s="8">
        <f t="shared" si="4"/>
        <v>23100</v>
      </c>
      <c r="H123" s="8">
        <f t="shared" si="5"/>
        <v>23100</v>
      </c>
      <c r="I123" s="20">
        <v>3</v>
      </c>
    </row>
    <row r="124" spans="1:9" x14ac:dyDescent="0.3">
      <c r="A124" s="6"/>
      <c r="B124" s="7"/>
      <c r="C124" s="88">
        <v>120350600</v>
      </c>
      <c r="D124" s="88" t="s">
        <v>193</v>
      </c>
      <c r="E124" s="49" t="s">
        <v>150</v>
      </c>
      <c r="F124" s="8">
        <v>43563</v>
      </c>
      <c r="G124" s="8">
        <f t="shared" si="4"/>
        <v>43563</v>
      </c>
      <c r="H124" s="8">
        <f t="shared" si="5"/>
        <v>43563</v>
      </c>
      <c r="I124" s="20">
        <v>3</v>
      </c>
    </row>
    <row r="125" spans="1:9" ht="15" thickBot="1" x14ac:dyDescent="0.35">
      <c r="A125" s="22"/>
      <c r="B125" s="47"/>
      <c r="C125" s="48"/>
      <c r="D125" s="48"/>
      <c r="E125" s="48"/>
      <c r="F125" s="45"/>
      <c r="G125" s="45"/>
      <c r="H125" s="45"/>
      <c r="I125" s="23"/>
    </row>
    <row r="126" spans="1:9" ht="15" thickBot="1" x14ac:dyDescent="0.35">
      <c r="A126" s="129" t="str">
        <f>VLOOKUP(B127,OP!$A$15:$D$61,2,FALSE)</f>
        <v>KG trubky SN4,SN8,SN10,SN12 - Kompakt (pevná stěna)</v>
      </c>
      <c r="B126" s="130"/>
      <c r="C126" s="130"/>
      <c r="D126" s="130"/>
      <c r="E126" s="130"/>
      <c r="F126" s="130"/>
      <c r="G126" s="130"/>
      <c r="H126" s="130"/>
      <c r="I126" s="131"/>
    </row>
    <row r="127" spans="1:9" ht="15" thickBot="1" x14ac:dyDescent="0.35">
      <c r="A127" s="17" t="s">
        <v>40</v>
      </c>
      <c r="B127" s="12">
        <v>120</v>
      </c>
      <c r="C127" s="9"/>
      <c r="D127" s="10"/>
      <c r="E127" s="10"/>
      <c r="F127" s="11" t="s">
        <v>41</v>
      </c>
      <c r="G127" s="13">
        <f>VLOOKUP(B127,OP!$A$15:$I$61,4,FALSE)</f>
        <v>0</v>
      </c>
      <c r="H127" s="14">
        <f>VLOOKUP(B127,OP!$A$15:$I$61,9,FALSE)</f>
        <v>0</v>
      </c>
      <c r="I127" s="18"/>
    </row>
    <row r="128" spans="1:9" x14ac:dyDescent="0.3">
      <c r="A128" s="6" t="s">
        <v>197</v>
      </c>
      <c r="B128" s="7"/>
      <c r="C128" s="88"/>
      <c r="D128" s="88"/>
      <c r="E128" s="88"/>
      <c r="F128" s="8"/>
      <c r="G128" s="8"/>
      <c r="H128" s="8"/>
      <c r="I128" s="20"/>
    </row>
    <row r="129" spans="1:9" x14ac:dyDescent="0.3">
      <c r="A129" s="6"/>
      <c r="B129" s="7"/>
      <c r="C129" s="89">
        <v>140116100</v>
      </c>
      <c r="D129" s="89" t="s">
        <v>4605</v>
      </c>
      <c r="E129" s="49" t="s">
        <v>150</v>
      </c>
      <c r="F129" s="8">
        <v>839</v>
      </c>
      <c r="G129" s="8">
        <f t="shared" ref="G129:G130" si="6">IF(F129="","",IF($G$127="",F129,IF($G$127=0,F129,F129*(1-($G$127*0.01)))))</f>
        <v>839</v>
      </c>
      <c r="H129" s="8">
        <f t="shared" ref="H129:H130" si="7">IF(F129="","",IF($H$127="",F129,IF($H$127=0,F129,F129*(1-($H$127*0.01)))))</f>
        <v>839</v>
      </c>
      <c r="I129" s="20"/>
    </row>
    <row r="130" spans="1:9" x14ac:dyDescent="0.3">
      <c r="A130" s="6"/>
      <c r="B130" s="7"/>
      <c r="C130" s="89">
        <v>140116200</v>
      </c>
      <c r="D130" s="89" t="s">
        <v>4604</v>
      </c>
      <c r="E130" s="49" t="s">
        <v>150</v>
      </c>
      <c r="F130" s="8">
        <v>1538</v>
      </c>
      <c r="G130" s="8">
        <f t="shared" si="6"/>
        <v>1538</v>
      </c>
      <c r="H130" s="8">
        <f t="shared" si="7"/>
        <v>1538</v>
      </c>
      <c r="I130" s="20"/>
    </row>
    <row r="131" spans="1:9" x14ac:dyDescent="0.3">
      <c r="A131" s="6"/>
      <c r="B131" s="7"/>
      <c r="C131" s="88">
        <v>140116300</v>
      </c>
      <c r="D131" s="88" t="s">
        <v>195</v>
      </c>
      <c r="E131" s="49" t="s">
        <v>150</v>
      </c>
      <c r="F131" s="8">
        <v>2063</v>
      </c>
      <c r="G131" s="8">
        <f>IF(F131="","",IF($G$127="",F131,IF($G$127=0,F131,F131*(1-($G$127*0.01)))))</f>
        <v>2063</v>
      </c>
      <c r="H131" s="8">
        <f>IF(F131="","",IF($H$127="",F131,IF($H$127=0,F131,F131*(1-($H$127*0.01)))))</f>
        <v>2063</v>
      </c>
      <c r="I131" s="20"/>
    </row>
    <row r="132" spans="1:9" x14ac:dyDescent="0.3">
      <c r="A132" s="6"/>
      <c r="B132" s="7"/>
      <c r="C132" s="90">
        <v>140116600</v>
      </c>
      <c r="D132" s="88" t="s">
        <v>196</v>
      </c>
      <c r="E132" s="49" t="s">
        <v>150</v>
      </c>
      <c r="F132" s="8">
        <v>3925</v>
      </c>
      <c r="G132" s="8">
        <f t="shared" ref="G132:G153" si="8">IF(F132="","",IF($G$127="",F132,IF($G$127=0,F132,F132*(1-($G$127*0.01)))))</f>
        <v>3925</v>
      </c>
      <c r="H132" s="8">
        <f t="shared" ref="H132:H153" si="9">IF(F132="","",IF($H$127="",F132,IF($H$127=0,F132,F132*(1-($H$127*0.01)))))</f>
        <v>3925</v>
      </c>
      <c r="I132" s="20"/>
    </row>
    <row r="133" spans="1:9" x14ac:dyDescent="0.3">
      <c r="A133" s="6"/>
      <c r="B133" s="7"/>
      <c r="C133" s="88"/>
      <c r="D133" s="88"/>
      <c r="E133" s="49"/>
      <c r="F133" s="8"/>
      <c r="G133" s="8" t="str">
        <f t="shared" si="8"/>
        <v/>
      </c>
      <c r="H133" s="8" t="str">
        <f t="shared" si="9"/>
        <v/>
      </c>
      <c r="I133" s="20"/>
    </row>
    <row r="134" spans="1:9" x14ac:dyDescent="0.3">
      <c r="A134" s="6" t="s">
        <v>202</v>
      </c>
      <c r="B134" s="7"/>
      <c r="C134" s="88"/>
      <c r="D134" s="88"/>
      <c r="E134" s="88"/>
      <c r="F134" s="8"/>
      <c r="G134" s="8" t="str">
        <f t="shared" si="8"/>
        <v/>
      </c>
      <c r="H134" s="8" t="str">
        <f t="shared" si="9"/>
        <v/>
      </c>
      <c r="I134" s="20"/>
    </row>
    <row r="135" spans="1:9" x14ac:dyDescent="0.3">
      <c r="A135" s="6"/>
      <c r="B135" s="7"/>
      <c r="C135" s="89">
        <v>140120100</v>
      </c>
      <c r="D135" s="89" t="s">
        <v>4618</v>
      </c>
      <c r="E135" s="49" t="s">
        <v>150</v>
      </c>
      <c r="F135" s="8">
        <v>1232</v>
      </c>
      <c r="G135" s="8">
        <f t="shared" si="8"/>
        <v>1232</v>
      </c>
      <c r="H135" s="8">
        <f t="shared" si="9"/>
        <v>1232</v>
      </c>
      <c r="I135" s="20"/>
    </row>
    <row r="136" spans="1:9" x14ac:dyDescent="0.3">
      <c r="A136" s="6"/>
      <c r="B136" s="7"/>
      <c r="C136" s="89">
        <v>140120200</v>
      </c>
      <c r="D136" s="89" t="s">
        <v>4619</v>
      </c>
      <c r="E136" s="49" t="s">
        <v>150</v>
      </c>
      <c r="F136" s="8">
        <v>2350</v>
      </c>
      <c r="G136" s="8">
        <f t="shared" si="8"/>
        <v>2350</v>
      </c>
      <c r="H136" s="8">
        <f t="shared" si="9"/>
        <v>2350</v>
      </c>
      <c r="I136" s="20"/>
    </row>
    <row r="137" spans="1:9" x14ac:dyDescent="0.3">
      <c r="B137" s="7"/>
      <c r="C137" s="88">
        <v>140120300</v>
      </c>
      <c r="D137" s="88" t="s">
        <v>198</v>
      </c>
      <c r="E137" s="49" t="s">
        <v>150</v>
      </c>
      <c r="F137" s="8">
        <v>3200</v>
      </c>
      <c r="G137" s="8">
        <f>IF(F137="","",IF($G$127="",F137,IF($G$127=0,F137,F137*(1-($G$127*0.01)))))</f>
        <v>3200</v>
      </c>
      <c r="H137" s="8">
        <f>IF(F137="","",IF($H$127="",F137,IF($H$127=0,F137,F137*(1-($H$127*0.01)))))</f>
        <v>3200</v>
      </c>
      <c r="I137" s="20"/>
    </row>
    <row r="138" spans="1:9" x14ac:dyDescent="0.3">
      <c r="A138" s="6"/>
      <c r="B138" s="7"/>
      <c r="C138" s="90">
        <v>140120600</v>
      </c>
      <c r="D138" s="88" t="s">
        <v>199</v>
      </c>
      <c r="E138" s="49" t="s">
        <v>150</v>
      </c>
      <c r="F138" s="8">
        <v>6100</v>
      </c>
      <c r="G138" s="8">
        <f t="shared" ref="G138" si="10">IF(F138="","",IF($G$127="",F138,IF($G$127=0,F138,F138*(1-($G$127*0.01)))))</f>
        <v>6100</v>
      </c>
      <c r="H138" s="8">
        <f t="shared" ref="H138" si="11">IF(F138="","",IF($H$127="",F138,IF($H$127=0,F138,F138*(1-($H$127*0.01)))))</f>
        <v>6100</v>
      </c>
      <c r="I138" s="20"/>
    </row>
    <row r="139" spans="1:9" x14ac:dyDescent="0.3">
      <c r="A139" s="6"/>
      <c r="B139" s="7"/>
      <c r="C139" s="88"/>
      <c r="D139" s="88"/>
      <c r="E139" s="49"/>
      <c r="F139" s="8"/>
      <c r="G139" s="8" t="str">
        <f t="shared" si="8"/>
        <v/>
      </c>
      <c r="H139" s="8" t="str">
        <f t="shared" si="9"/>
        <v/>
      </c>
      <c r="I139" s="20"/>
    </row>
    <row r="140" spans="1:9" x14ac:dyDescent="0.3">
      <c r="A140" s="6" t="s">
        <v>203</v>
      </c>
      <c r="B140" s="7"/>
      <c r="C140" s="88"/>
      <c r="D140" s="88"/>
      <c r="E140" s="88"/>
      <c r="F140" s="8"/>
      <c r="G140" s="8" t="str">
        <f t="shared" si="8"/>
        <v/>
      </c>
      <c r="H140" s="8" t="str">
        <f t="shared" si="9"/>
        <v/>
      </c>
      <c r="I140" s="20"/>
    </row>
    <row r="141" spans="1:9" x14ac:dyDescent="0.3">
      <c r="A141" s="6"/>
      <c r="B141" s="7"/>
      <c r="C141" s="89">
        <v>140125100</v>
      </c>
      <c r="D141" s="89" t="s">
        <v>4620</v>
      </c>
      <c r="E141" s="49" t="s">
        <v>150</v>
      </c>
      <c r="F141" s="8">
        <v>1850</v>
      </c>
      <c r="G141" s="8">
        <f t="shared" ref="G141:G142" si="12">IF(F141="","",IF($G$127="",F141,IF($G$127=0,F141,F141*(1-($G$127*0.01)))))</f>
        <v>1850</v>
      </c>
      <c r="H141" s="8">
        <f t="shared" ref="H141:H142" si="13">IF(F141="","",IF($H$127="",F141,IF($H$127=0,F141,F141*(1-($H$127*0.01)))))</f>
        <v>1850</v>
      </c>
      <c r="I141" s="20"/>
    </row>
    <row r="142" spans="1:9" x14ac:dyDescent="0.3">
      <c r="A142" s="6"/>
      <c r="B142" s="7"/>
      <c r="C142" s="89">
        <v>140125200</v>
      </c>
      <c r="D142" s="89" t="s">
        <v>4621</v>
      </c>
      <c r="E142" s="49" t="s">
        <v>150</v>
      </c>
      <c r="F142" s="8">
        <v>3525</v>
      </c>
      <c r="G142" s="8">
        <f t="shared" si="12"/>
        <v>3525</v>
      </c>
      <c r="H142" s="8">
        <f t="shared" si="13"/>
        <v>3525</v>
      </c>
      <c r="I142" s="20"/>
    </row>
    <row r="143" spans="1:9" x14ac:dyDescent="0.3">
      <c r="A143" s="6"/>
      <c r="B143" s="7"/>
      <c r="C143" s="88">
        <v>140125300</v>
      </c>
      <c r="D143" s="88" t="s">
        <v>200</v>
      </c>
      <c r="E143" s="49" t="s">
        <v>150</v>
      </c>
      <c r="F143" s="8">
        <v>4825</v>
      </c>
      <c r="G143" s="8">
        <f>IF(F143="","",IF($G$127="",F143,IF($G$127=0,F143,F143*(1-($G$127*0.01)))))</f>
        <v>4825</v>
      </c>
      <c r="H143" s="8">
        <f>IF(F143="","",IF($H$127="",F143,IF($H$127=0,F143,F143*(1-($H$127*0.01)))))</f>
        <v>4825</v>
      </c>
      <c r="I143" s="20"/>
    </row>
    <row r="144" spans="1:9" x14ac:dyDescent="0.3">
      <c r="A144" s="6"/>
      <c r="B144" s="7"/>
      <c r="C144" s="90">
        <v>140125600</v>
      </c>
      <c r="D144" s="88" t="s">
        <v>201</v>
      </c>
      <c r="E144" s="49" t="s">
        <v>150</v>
      </c>
      <c r="F144" s="8">
        <v>9063</v>
      </c>
      <c r="G144" s="8">
        <f t="shared" ref="G144" si="14">IF(F144="","",IF($G$127="",F144,IF($G$127=0,F144,F144*(1-($G$127*0.01)))))</f>
        <v>9063</v>
      </c>
      <c r="H144" s="8">
        <f t="shared" ref="H144" si="15">IF(F144="","",IF($H$127="",F144,IF($H$127=0,F144,F144*(1-($H$127*0.01)))))</f>
        <v>9063</v>
      </c>
      <c r="I144" s="20"/>
    </row>
    <row r="145" spans="1:9" x14ac:dyDescent="0.3">
      <c r="A145" s="6"/>
      <c r="B145" s="7"/>
      <c r="C145" s="88"/>
      <c r="D145" s="88"/>
      <c r="E145" s="49"/>
      <c r="F145" s="8"/>
      <c r="G145" s="8" t="str">
        <f t="shared" si="8"/>
        <v/>
      </c>
      <c r="H145" s="8" t="str">
        <f t="shared" si="9"/>
        <v/>
      </c>
      <c r="I145" s="20"/>
    </row>
    <row r="146" spans="1:9" x14ac:dyDescent="0.3">
      <c r="A146" s="6" t="s">
        <v>208</v>
      </c>
      <c r="B146" s="7"/>
      <c r="C146" s="88"/>
      <c r="D146" s="88"/>
      <c r="E146" s="88"/>
      <c r="F146" s="8"/>
      <c r="G146" s="8" t="str">
        <f t="shared" si="8"/>
        <v/>
      </c>
      <c r="H146" s="8" t="str">
        <f t="shared" si="9"/>
        <v/>
      </c>
      <c r="I146" s="20"/>
    </row>
    <row r="147" spans="1:9" x14ac:dyDescent="0.3">
      <c r="A147" s="6"/>
      <c r="B147" s="7"/>
      <c r="C147" s="89">
        <v>140131100</v>
      </c>
      <c r="D147" s="89" t="s">
        <v>4622</v>
      </c>
      <c r="E147" s="49" t="s">
        <v>150</v>
      </c>
      <c r="F147" s="8">
        <v>2850</v>
      </c>
      <c r="G147" s="8">
        <f t="shared" si="8"/>
        <v>2850</v>
      </c>
      <c r="H147" s="8">
        <f t="shared" si="9"/>
        <v>2850</v>
      </c>
      <c r="I147" s="20"/>
    </row>
    <row r="148" spans="1:9" x14ac:dyDescent="0.3">
      <c r="A148" s="6"/>
      <c r="B148" s="7"/>
      <c r="C148" s="88">
        <v>140131300</v>
      </c>
      <c r="D148" s="88" t="s">
        <v>204</v>
      </c>
      <c r="E148" s="49" t="s">
        <v>150</v>
      </c>
      <c r="F148" s="8">
        <v>7688</v>
      </c>
      <c r="G148" s="8">
        <f t="shared" si="8"/>
        <v>7688</v>
      </c>
      <c r="H148" s="8">
        <f t="shared" si="9"/>
        <v>7688</v>
      </c>
      <c r="I148" s="20"/>
    </row>
    <row r="149" spans="1:9" x14ac:dyDescent="0.3">
      <c r="A149" s="6"/>
      <c r="B149" s="7"/>
      <c r="C149" s="90">
        <v>140131600</v>
      </c>
      <c r="D149" s="88" t="s">
        <v>205</v>
      </c>
      <c r="E149" s="49" t="s">
        <v>150</v>
      </c>
      <c r="F149" s="8">
        <v>14538</v>
      </c>
      <c r="G149" s="8">
        <f>IF(F149="","",IF($G$127="",F149,IF($G$127=0,F149,F149*(1-($G$127*0.01)))))</f>
        <v>14538</v>
      </c>
      <c r="H149" s="8">
        <f>IF(F149="","",IF($H$127="",F149,IF($H$127=0,F149,F149*(1-($H$127*0.01)))))</f>
        <v>14538</v>
      </c>
      <c r="I149" s="20"/>
    </row>
    <row r="150" spans="1:9" x14ac:dyDescent="0.3">
      <c r="A150" s="6"/>
      <c r="B150" s="7"/>
      <c r="C150" s="88"/>
      <c r="D150" s="88"/>
      <c r="E150" s="49"/>
      <c r="F150" s="8"/>
      <c r="G150" s="8" t="str">
        <f t="shared" si="8"/>
        <v/>
      </c>
      <c r="H150" s="8" t="str">
        <f t="shared" si="9"/>
        <v/>
      </c>
      <c r="I150" s="20"/>
    </row>
    <row r="151" spans="1:9" x14ac:dyDescent="0.3">
      <c r="A151" s="6" t="s">
        <v>209</v>
      </c>
      <c r="B151" s="7"/>
      <c r="C151" s="88"/>
      <c r="D151" s="88"/>
      <c r="E151" s="88"/>
      <c r="F151" s="8"/>
      <c r="G151" s="8" t="str">
        <f t="shared" si="8"/>
        <v/>
      </c>
      <c r="H151" s="8" t="str">
        <f t="shared" si="9"/>
        <v/>
      </c>
      <c r="I151" s="20"/>
    </row>
    <row r="152" spans="1:9" x14ac:dyDescent="0.3">
      <c r="A152" s="6"/>
      <c r="B152" s="7"/>
      <c r="C152" s="89">
        <v>140140100</v>
      </c>
      <c r="D152" s="89" t="s">
        <v>4623</v>
      </c>
      <c r="E152" s="49" t="s">
        <v>150</v>
      </c>
      <c r="F152" s="8">
        <v>4863</v>
      </c>
      <c r="G152" s="8">
        <f t="shared" si="8"/>
        <v>4863</v>
      </c>
      <c r="H152" s="8">
        <f t="shared" si="9"/>
        <v>4863</v>
      </c>
      <c r="I152" s="20"/>
    </row>
    <row r="153" spans="1:9" x14ac:dyDescent="0.3">
      <c r="A153" s="6"/>
      <c r="B153" s="7"/>
      <c r="C153" s="89">
        <v>140140200</v>
      </c>
      <c r="D153" s="89" t="s">
        <v>4624</v>
      </c>
      <c r="E153" s="49" t="s">
        <v>150</v>
      </c>
      <c r="F153" s="8">
        <v>9688</v>
      </c>
      <c r="G153" s="8">
        <f t="shared" si="8"/>
        <v>9688</v>
      </c>
      <c r="H153" s="8">
        <f t="shared" si="9"/>
        <v>9688</v>
      </c>
      <c r="I153" s="20"/>
    </row>
    <row r="154" spans="1:9" x14ac:dyDescent="0.3">
      <c r="B154" s="7"/>
      <c r="C154" s="88">
        <v>140140300</v>
      </c>
      <c r="D154" s="88" t="s">
        <v>206</v>
      </c>
      <c r="E154" s="49" t="s">
        <v>150</v>
      </c>
      <c r="F154" s="8">
        <v>12638</v>
      </c>
      <c r="G154" s="8">
        <f>IF(F154="","",IF($G$127="",F154,IF($G$127=0,F154,F154*(1-($G$127*0.01)))))</f>
        <v>12638</v>
      </c>
      <c r="H154" s="8">
        <f>IF(F154="","",IF($H$127="",F154,IF($H$127=0,F154,F154*(1-($H$127*0.01)))))</f>
        <v>12638</v>
      </c>
      <c r="I154" s="20"/>
    </row>
    <row r="155" spans="1:9" x14ac:dyDescent="0.3">
      <c r="B155" s="7"/>
      <c r="C155" s="90">
        <v>140140600</v>
      </c>
      <c r="D155" s="88" t="s">
        <v>207</v>
      </c>
      <c r="E155" s="49" t="s">
        <v>150</v>
      </c>
      <c r="F155" s="8">
        <v>24050</v>
      </c>
      <c r="G155" s="8">
        <f t="shared" ref="G155" si="16">IF(F155="","",IF($G$127="",F155,IF($G$127=0,F155,F155*(1-($G$127*0.01)))))</f>
        <v>24050</v>
      </c>
      <c r="H155" s="8">
        <f t="shared" ref="H155" si="17">IF(F155="","",IF($H$127="",F155,IF($H$127=0,F155,F155*(1-($H$127*0.01)))))</f>
        <v>24050</v>
      </c>
      <c r="I155" s="20"/>
    </row>
    <row r="156" spans="1:9" ht="15" thickBot="1" x14ac:dyDescent="0.35">
      <c r="A156" s="6"/>
      <c r="B156" s="7"/>
      <c r="C156" s="88"/>
      <c r="D156" s="88"/>
      <c r="E156" s="49"/>
      <c r="F156" s="8"/>
      <c r="G156" s="8"/>
      <c r="H156" s="8"/>
      <c r="I156" s="20"/>
    </row>
    <row r="157" spans="1:9" ht="15" thickBot="1" x14ac:dyDescent="0.35">
      <c r="A157" s="129" t="str">
        <f>VLOOKUP(B158,OP!$A$15:$D$61,2,FALSE)</f>
        <v>KG tvarovky SN4 110-630 SDR41, navrtávací sedla, KG zpětné klapy</v>
      </c>
      <c r="B157" s="130"/>
      <c r="C157" s="130"/>
      <c r="D157" s="130"/>
      <c r="E157" s="130"/>
      <c r="F157" s="130"/>
      <c r="G157" s="130"/>
      <c r="H157" s="130"/>
      <c r="I157" s="131"/>
    </row>
    <row r="158" spans="1:9" ht="15" thickBot="1" x14ac:dyDescent="0.35">
      <c r="A158" s="17" t="s">
        <v>40</v>
      </c>
      <c r="B158" s="12">
        <v>170</v>
      </c>
      <c r="C158" s="9"/>
      <c r="D158" s="10"/>
      <c r="E158" s="10"/>
      <c r="F158" s="11" t="s">
        <v>41</v>
      </c>
      <c r="G158" s="13">
        <f>VLOOKUP(B158,OP!$A$15:$I$61,4,FALSE)</f>
        <v>0</v>
      </c>
      <c r="H158" s="14">
        <f>VLOOKUP(B158,OP!$A$15:$I$61,9,FALSE)</f>
        <v>0</v>
      </c>
      <c r="I158" s="18"/>
    </row>
    <row r="159" spans="1:9" x14ac:dyDescent="0.3">
      <c r="A159" s="6" t="s">
        <v>345</v>
      </c>
      <c r="B159" s="7"/>
      <c r="C159" s="88"/>
      <c r="D159" s="88"/>
      <c r="E159" s="88"/>
      <c r="F159" s="8"/>
      <c r="G159" s="8"/>
      <c r="H159" s="8"/>
      <c r="I159" s="20"/>
    </row>
    <row r="160" spans="1:9" x14ac:dyDescent="0.3">
      <c r="A160" s="6"/>
      <c r="B160" s="7"/>
      <c r="C160" s="88">
        <v>170111150</v>
      </c>
      <c r="D160" s="88" t="s">
        <v>212</v>
      </c>
      <c r="E160" s="49" t="s">
        <v>150</v>
      </c>
      <c r="F160" s="8">
        <v>63</v>
      </c>
      <c r="G160" s="8">
        <f>IF(F160="","",IF($G$158="",F160,IF($G$158=0,F160,F160*(1-($G$158*0.01)))))</f>
        <v>63</v>
      </c>
      <c r="H160" s="8">
        <f>IF(F160="","",IF($H$158="",F160,IF($H$158=0,F160,F160*(1-($H$158*0.01)))))</f>
        <v>63</v>
      </c>
      <c r="I160" s="20"/>
    </row>
    <row r="161" spans="1:9" x14ac:dyDescent="0.3">
      <c r="A161" s="6"/>
      <c r="B161" s="7"/>
      <c r="C161" s="88">
        <v>170112150</v>
      </c>
      <c r="D161" s="88" t="s">
        <v>350</v>
      </c>
      <c r="E161" s="49" t="s">
        <v>150</v>
      </c>
      <c r="F161" s="8">
        <v>79</v>
      </c>
      <c r="G161" s="8">
        <f t="shared" ref="G161:G224" si="18">IF(F161="","",IF($G$158="",F161,IF($G$158=0,F161,F161*(1-($G$158*0.01)))))</f>
        <v>79</v>
      </c>
      <c r="H161" s="8">
        <f t="shared" ref="H161:H224" si="19">IF(F161="","",IF($H$158="",F161,IF($H$158=0,F161,F161*(1-($H$158*0.01)))))</f>
        <v>79</v>
      </c>
      <c r="I161" s="20"/>
    </row>
    <row r="162" spans="1:9" x14ac:dyDescent="0.3">
      <c r="A162" s="6"/>
      <c r="B162" s="7"/>
      <c r="C162" s="88">
        <v>170116150</v>
      </c>
      <c r="D162" s="88" t="s">
        <v>219</v>
      </c>
      <c r="E162" s="49" t="s">
        <v>150</v>
      </c>
      <c r="F162" s="8">
        <v>148</v>
      </c>
      <c r="G162" s="8">
        <f t="shared" si="18"/>
        <v>148</v>
      </c>
      <c r="H162" s="8">
        <f t="shared" si="19"/>
        <v>148</v>
      </c>
      <c r="I162" s="20"/>
    </row>
    <row r="163" spans="1:9" x14ac:dyDescent="0.3">
      <c r="A163" s="6"/>
      <c r="B163" s="7"/>
      <c r="C163" s="88">
        <v>170120150</v>
      </c>
      <c r="D163" s="88" t="s">
        <v>223</v>
      </c>
      <c r="E163" s="49" t="s">
        <v>150</v>
      </c>
      <c r="F163" s="8">
        <v>345</v>
      </c>
      <c r="G163" s="8">
        <f t="shared" si="18"/>
        <v>345</v>
      </c>
      <c r="H163" s="8">
        <f t="shared" si="19"/>
        <v>345</v>
      </c>
      <c r="I163" s="20"/>
    </row>
    <row r="164" spans="1:9" x14ac:dyDescent="0.3">
      <c r="A164" s="6"/>
      <c r="B164" s="7"/>
      <c r="C164" s="88">
        <v>170125150</v>
      </c>
      <c r="D164" s="88" t="s">
        <v>351</v>
      </c>
      <c r="E164" s="49" t="s">
        <v>150</v>
      </c>
      <c r="F164" s="8">
        <v>842</v>
      </c>
      <c r="G164" s="8">
        <f t="shared" si="18"/>
        <v>842</v>
      </c>
      <c r="H164" s="8">
        <f t="shared" si="19"/>
        <v>842</v>
      </c>
      <c r="I164" s="20"/>
    </row>
    <row r="165" spans="1:9" x14ac:dyDescent="0.3">
      <c r="A165" s="6"/>
      <c r="B165" s="7"/>
      <c r="C165" s="88">
        <v>170131150</v>
      </c>
      <c r="D165" s="88" t="s">
        <v>229</v>
      </c>
      <c r="E165" s="49" t="s">
        <v>150</v>
      </c>
      <c r="F165" s="8">
        <v>1330</v>
      </c>
      <c r="G165" s="8">
        <f t="shared" si="18"/>
        <v>1330</v>
      </c>
      <c r="H165" s="8">
        <f t="shared" si="19"/>
        <v>1330</v>
      </c>
      <c r="I165" s="20"/>
    </row>
    <row r="166" spans="1:9" x14ac:dyDescent="0.3">
      <c r="A166" s="6"/>
      <c r="B166" s="7"/>
      <c r="C166" s="88">
        <v>170140150</v>
      </c>
      <c r="D166" s="88" t="s">
        <v>233</v>
      </c>
      <c r="E166" s="49" t="s">
        <v>150</v>
      </c>
      <c r="F166" s="8">
        <v>3080</v>
      </c>
      <c r="G166" s="8">
        <f t="shared" si="18"/>
        <v>3080</v>
      </c>
      <c r="H166" s="8">
        <f t="shared" si="19"/>
        <v>3080</v>
      </c>
      <c r="I166" s="20"/>
    </row>
    <row r="167" spans="1:9" x14ac:dyDescent="0.3">
      <c r="A167" s="6"/>
      <c r="B167" s="7"/>
      <c r="C167" s="88">
        <v>170150150</v>
      </c>
      <c r="D167" s="88" t="s">
        <v>352</v>
      </c>
      <c r="E167" s="49" t="s">
        <v>150</v>
      </c>
      <c r="F167" s="8">
        <v>9170</v>
      </c>
      <c r="G167" s="8">
        <f t="shared" si="18"/>
        <v>9170</v>
      </c>
      <c r="H167" s="8">
        <f t="shared" si="19"/>
        <v>9170</v>
      </c>
      <c r="I167" s="20"/>
    </row>
    <row r="168" spans="1:9" x14ac:dyDescent="0.3">
      <c r="A168" s="6" t="s">
        <v>346</v>
      </c>
      <c r="B168" s="7"/>
      <c r="C168" s="88"/>
      <c r="D168" s="88"/>
      <c r="E168" s="49"/>
      <c r="F168" s="8" t="s">
        <v>4790</v>
      </c>
      <c r="G168" s="8" t="str">
        <f t="shared" si="18"/>
        <v/>
      </c>
      <c r="H168" s="8" t="str">
        <f t="shared" si="19"/>
        <v/>
      </c>
      <c r="I168" s="20"/>
    </row>
    <row r="169" spans="1:9" x14ac:dyDescent="0.3">
      <c r="A169" s="6"/>
      <c r="B169" s="7"/>
      <c r="C169" s="88">
        <v>170111300</v>
      </c>
      <c r="D169" s="88" t="s">
        <v>213</v>
      </c>
      <c r="E169" s="49" t="s">
        <v>150</v>
      </c>
      <c r="F169" s="8">
        <v>69</v>
      </c>
      <c r="G169" s="8">
        <f t="shared" si="18"/>
        <v>69</v>
      </c>
      <c r="H169" s="8">
        <f t="shared" si="19"/>
        <v>69</v>
      </c>
      <c r="I169" s="20"/>
    </row>
    <row r="170" spans="1:9" x14ac:dyDescent="0.3">
      <c r="A170" s="6"/>
      <c r="B170" s="7"/>
      <c r="C170" s="88">
        <v>170112300</v>
      </c>
      <c r="D170" s="88" t="s">
        <v>353</v>
      </c>
      <c r="E170" s="49" t="s">
        <v>150</v>
      </c>
      <c r="F170" s="8">
        <v>84</v>
      </c>
      <c r="G170" s="8">
        <f t="shared" si="18"/>
        <v>84</v>
      </c>
      <c r="H170" s="8">
        <f t="shared" si="19"/>
        <v>84</v>
      </c>
      <c r="I170" s="20"/>
    </row>
    <row r="171" spans="1:9" x14ac:dyDescent="0.3">
      <c r="A171" s="6"/>
      <c r="B171" s="7"/>
      <c r="C171" s="88">
        <v>170116300</v>
      </c>
      <c r="D171" s="88" t="s">
        <v>220</v>
      </c>
      <c r="E171" s="49" t="s">
        <v>150</v>
      </c>
      <c r="F171" s="8">
        <v>172</v>
      </c>
      <c r="G171" s="8">
        <f t="shared" si="18"/>
        <v>172</v>
      </c>
      <c r="H171" s="8">
        <f t="shared" si="19"/>
        <v>172</v>
      </c>
      <c r="I171" s="20"/>
    </row>
    <row r="172" spans="1:9" x14ac:dyDescent="0.3">
      <c r="A172" s="6"/>
      <c r="B172" s="7"/>
      <c r="C172" s="88">
        <v>170120300</v>
      </c>
      <c r="D172" s="88" t="s">
        <v>224</v>
      </c>
      <c r="E172" s="49" t="s">
        <v>150</v>
      </c>
      <c r="F172" s="8">
        <v>389</v>
      </c>
      <c r="G172" s="8">
        <f t="shared" si="18"/>
        <v>389</v>
      </c>
      <c r="H172" s="8">
        <f t="shared" si="19"/>
        <v>389</v>
      </c>
      <c r="I172" s="20"/>
    </row>
    <row r="173" spans="1:9" x14ac:dyDescent="0.3">
      <c r="A173" s="6"/>
      <c r="B173" s="7"/>
      <c r="C173" s="88">
        <v>170125300</v>
      </c>
      <c r="D173" s="88" t="s">
        <v>354</v>
      </c>
      <c r="E173" s="49" t="s">
        <v>150</v>
      </c>
      <c r="F173" s="8">
        <v>906</v>
      </c>
      <c r="G173" s="8">
        <f t="shared" si="18"/>
        <v>906</v>
      </c>
      <c r="H173" s="8">
        <f t="shared" si="19"/>
        <v>906</v>
      </c>
      <c r="I173" s="20"/>
    </row>
    <row r="174" spans="1:9" x14ac:dyDescent="0.3">
      <c r="A174" s="6"/>
      <c r="B174" s="7"/>
      <c r="C174" s="88">
        <v>170131300</v>
      </c>
      <c r="D174" s="88" t="s">
        <v>230</v>
      </c>
      <c r="E174" s="49" t="s">
        <v>150</v>
      </c>
      <c r="F174" s="8">
        <v>1500</v>
      </c>
      <c r="G174" s="8">
        <f t="shared" si="18"/>
        <v>1500</v>
      </c>
      <c r="H174" s="8">
        <f t="shared" si="19"/>
        <v>1500</v>
      </c>
      <c r="I174" s="20"/>
    </row>
    <row r="175" spans="1:9" x14ac:dyDescent="0.3">
      <c r="A175" s="6"/>
      <c r="B175" s="7"/>
      <c r="C175" s="88">
        <v>170140300</v>
      </c>
      <c r="D175" s="88" t="s">
        <v>234</v>
      </c>
      <c r="E175" s="49" t="s">
        <v>150</v>
      </c>
      <c r="F175" s="8">
        <v>2880</v>
      </c>
      <c r="G175" s="8">
        <f t="shared" si="18"/>
        <v>2880</v>
      </c>
      <c r="H175" s="8">
        <f t="shared" si="19"/>
        <v>2880</v>
      </c>
      <c r="I175" s="20"/>
    </row>
    <row r="176" spans="1:9" x14ac:dyDescent="0.3">
      <c r="A176" s="6"/>
      <c r="B176" s="7"/>
      <c r="C176" s="88">
        <v>170150300</v>
      </c>
      <c r="D176" s="88" t="s">
        <v>355</v>
      </c>
      <c r="E176" s="49" t="s">
        <v>150</v>
      </c>
      <c r="F176" s="8">
        <v>11360</v>
      </c>
      <c r="G176" s="8">
        <f t="shared" si="18"/>
        <v>11360</v>
      </c>
      <c r="H176" s="8">
        <f t="shared" si="19"/>
        <v>11360</v>
      </c>
      <c r="I176" s="20"/>
    </row>
    <row r="177" spans="1:9" x14ac:dyDescent="0.3">
      <c r="A177" s="6" t="s">
        <v>347</v>
      </c>
      <c r="B177" s="7"/>
      <c r="C177" s="88"/>
      <c r="D177" s="88"/>
      <c r="E177" s="49"/>
      <c r="F177" s="8" t="s">
        <v>4790</v>
      </c>
      <c r="G177" s="8" t="str">
        <f t="shared" si="18"/>
        <v/>
      </c>
      <c r="H177" s="8" t="str">
        <f t="shared" si="19"/>
        <v/>
      </c>
      <c r="I177" s="20"/>
    </row>
    <row r="178" spans="1:9" x14ac:dyDescent="0.3">
      <c r="A178" s="6"/>
      <c r="B178" s="7"/>
      <c r="C178" s="88">
        <v>170111450</v>
      </c>
      <c r="D178" s="88" t="s">
        <v>214</v>
      </c>
      <c r="E178" s="49" t="s">
        <v>150</v>
      </c>
      <c r="F178" s="8">
        <v>71</v>
      </c>
      <c r="G178" s="8">
        <f t="shared" si="18"/>
        <v>71</v>
      </c>
      <c r="H178" s="8">
        <f t="shared" si="19"/>
        <v>71</v>
      </c>
      <c r="I178" s="20"/>
    </row>
    <row r="179" spans="1:9" x14ac:dyDescent="0.3">
      <c r="A179" s="6"/>
      <c r="B179" s="7"/>
      <c r="C179" s="88">
        <v>170112450</v>
      </c>
      <c r="D179" s="88" t="s">
        <v>216</v>
      </c>
      <c r="E179" s="49" t="s">
        <v>150</v>
      </c>
      <c r="F179" s="8">
        <v>103</v>
      </c>
      <c r="G179" s="8">
        <f t="shared" si="18"/>
        <v>103</v>
      </c>
      <c r="H179" s="8">
        <f t="shared" si="19"/>
        <v>103</v>
      </c>
      <c r="I179" s="20"/>
    </row>
    <row r="180" spans="1:9" x14ac:dyDescent="0.3">
      <c r="A180" s="6"/>
      <c r="B180" s="7"/>
      <c r="C180" s="88">
        <v>170116450</v>
      </c>
      <c r="D180" s="88" t="s">
        <v>221</v>
      </c>
      <c r="E180" s="49" t="s">
        <v>150</v>
      </c>
      <c r="F180" s="8">
        <v>188</v>
      </c>
      <c r="G180" s="8">
        <f t="shared" si="18"/>
        <v>188</v>
      </c>
      <c r="H180" s="8">
        <f t="shared" si="19"/>
        <v>188</v>
      </c>
      <c r="I180" s="20"/>
    </row>
    <row r="181" spans="1:9" x14ac:dyDescent="0.3">
      <c r="A181" s="6"/>
      <c r="B181" s="7"/>
      <c r="C181" s="88">
        <v>170120450</v>
      </c>
      <c r="D181" s="88" t="s">
        <v>356</v>
      </c>
      <c r="E181" s="49" t="s">
        <v>150</v>
      </c>
      <c r="F181" s="8">
        <v>370</v>
      </c>
      <c r="G181" s="8">
        <f t="shared" si="18"/>
        <v>370</v>
      </c>
      <c r="H181" s="8">
        <f t="shared" si="19"/>
        <v>370</v>
      </c>
      <c r="I181" s="20"/>
    </row>
    <row r="182" spans="1:9" x14ac:dyDescent="0.3">
      <c r="A182" s="6"/>
      <c r="B182" s="7"/>
      <c r="C182" s="88">
        <v>170125450</v>
      </c>
      <c r="D182" s="88" t="s">
        <v>227</v>
      </c>
      <c r="E182" s="49" t="s">
        <v>150</v>
      </c>
      <c r="F182" s="8">
        <v>984</v>
      </c>
      <c r="G182" s="8">
        <f t="shared" si="18"/>
        <v>984</v>
      </c>
      <c r="H182" s="8">
        <f t="shared" si="19"/>
        <v>984</v>
      </c>
      <c r="I182" s="20"/>
    </row>
    <row r="183" spans="1:9" x14ac:dyDescent="0.3">
      <c r="A183" s="6"/>
      <c r="B183" s="7"/>
      <c r="C183" s="88">
        <v>170131450</v>
      </c>
      <c r="D183" s="88" t="s">
        <v>231</v>
      </c>
      <c r="E183" s="49" t="s">
        <v>150</v>
      </c>
      <c r="F183" s="8">
        <v>1460</v>
      </c>
      <c r="G183" s="8">
        <f t="shared" si="18"/>
        <v>1460</v>
      </c>
      <c r="H183" s="8">
        <f t="shared" si="19"/>
        <v>1460</v>
      </c>
      <c r="I183" s="20"/>
    </row>
    <row r="184" spans="1:9" x14ac:dyDescent="0.3">
      <c r="A184" s="6"/>
      <c r="B184" s="7"/>
      <c r="C184" s="88">
        <v>170140450</v>
      </c>
      <c r="D184" s="88" t="s">
        <v>235</v>
      </c>
      <c r="E184" s="49" t="s">
        <v>150</v>
      </c>
      <c r="F184" s="8">
        <v>3190</v>
      </c>
      <c r="G184" s="8">
        <f t="shared" si="18"/>
        <v>3190</v>
      </c>
      <c r="H184" s="8">
        <f t="shared" si="19"/>
        <v>3190</v>
      </c>
      <c r="I184" s="20"/>
    </row>
    <row r="185" spans="1:9" x14ac:dyDescent="0.3">
      <c r="A185" s="6"/>
      <c r="B185" s="7"/>
      <c r="C185" s="88">
        <v>170150450</v>
      </c>
      <c r="D185" s="88" t="s">
        <v>357</v>
      </c>
      <c r="E185" s="49" t="s">
        <v>150</v>
      </c>
      <c r="F185" s="8">
        <v>9980</v>
      </c>
      <c r="G185" s="8">
        <f t="shared" si="18"/>
        <v>9980</v>
      </c>
      <c r="H185" s="8">
        <f t="shared" si="19"/>
        <v>9980</v>
      </c>
      <c r="I185" s="20"/>
    </row>
    <row r="186" spans="1:9" x14ac:dyDescent="0.3">
      <c r="A186" s="6" t="s">
        <v>348</v>
      </c>
      <c r="B186" s="7"/>
      <c r="C186" s="88"/>
      <c r="D186" s="88"/>
      <c r="E186" s="49"/>
      <c r="F186" s="8" t="s">
        <v>4790</v>
      </c>
      <c r="G186" s="8" t="str">
        <f t="shared" si="18"/>
        <v/>
      </c>
      <c r="H186" s="8" t="str">
        <f t="shared" si="19"/>
        <v/>
      </c>
      <c r="I186" s="20"/>
    </row>
    <row r="187" spans="1:9" x14ac:dyDescent="0.3">
      <c r="A187" s="6"/>
      <c r="B187" s="7"/>
      <c r="C187" s="88">
        <v>170111670</v>
      </c>
      <c r="D187" s="88" t="s">
        <v>358</v>
      </c>
      <c r="E187" s="49" t="s">
        <v>150</v>
      </c>
      <c r="F187" s="8">
        <v>79</v>
      </c>
      <c r="G187" s="8">
        <f t="shared" si="18"/>
        <v>79</v>
      </c>
      <c r="H187" s="8">
        <f t="shared" si="19"/>
        <v>79</v>
      </c>
      <c r="I187" s="20"/>
    </row>
    <row r="188" spans="1:9" x14ac:dyDescent="0.3">
      <c r="A188" s="6"/>
      <c r="B188" s="7"/>
      <c r="C188" s="88">
        <v>170112670</v>
      </c>
      <c r="D188" s="88" t="s">
        <v>217</v>
      </c>
      <c r="E188" s="49" t="s">
        <v>150</v>
      </c>
      <c r="F188" s="8">
        <v>151</v>
      </c>
      <c r="G188" s="8">
        <f t="shared" si="18"/>
        <v>151</v>
      </c>
      <c r="H188" s="8">
        <f t="shared" si="19"/>
        <v>151</v>
      </c>
      <c r="I188" s="20"/>
    </row>
    <row r="189" spans="1:9" x14ac:dyDescent="0.3">
      <c r="A189" s="6"/>
      <c r="B189" s="7"/>
      <c r="C189" s="88">
        <v>170116670</v>
      </c>
      <c r="D189" s="88" t="s">
        <v>359</v>
      </c>
      <c r="E189" s="49" t="s">
        <v>150</v>
      </c>
      <c r="F189" s="8">
        <v>213</v>
      </c>
      <c r="G189" s="8">
        <f t="shared" si="18"/>
        <v>213</v>
      </c>
      <c r="H189" s="8">
        <f t="shared" si="19"/>
        <v>213</v>
      </c>
      <c r="I189" s="20"/>
    </row>
    <row r="190" spans="1:9" x14ac:dyDescent="0.3">
      <c r="A190" s="6"/>
      <c r="B190" s="7"/>
      <c r="C190" s="88">
        <v>170120670</v>
      </c>
      <c r="D190" s="88" t="s">
        <v>225</v>
      </c>
      <c r="E190" s="49" t="s">
        <v>150</v>
      </c>
      <c r="F190" s="8">
        <v>523</v>
      </c>
      <c r="G190" s="8">
        <f t="shared" si="18"/>
        <v>523</v>
      </c>
      <c r="H190" s="8">
        <f t="shared" si="19"/>
        <v>523</v>
      </c>
      <c r="I190" s="20"/>
    </row>
    <row r="191" spans="1:9" x14ac:dyDescent="0.3">
      <c r="A191" s="6"/>
      <c r="B191" s="7"/>
      <c r="C191" s="88"/>
      <c r="D191" s="88"/>
      <c r="E191" s="49"/>
      <c r="F191" s="8" t="s">
        <v>4790</v>
      </c>
      <c r="G191" s="8" t="str">
        <f t="shared" si="18"/>
        <v/>
      </c>
      <c r="H191" s="8" t="str">
        <f t="shared" si="19"/>
        <v/>
      </c>
      <c r="I191" s="20"/>
    </row>
    <row r="192" spans="1:9" x14ac:dyDescent="0.3">
      <c r="A192" s="6"/>
      <c r="B192" s="7"/>
      <c r="C192" s="88"/>
      <c r="D192" s="88"/>
      <c r="E192" s="49"/>
      <c r="F192" s="8" t="s">
        <v>4790</v>
      </c>
      <c r="G192" s="8" t="str">
        <f t="shared" si="18"/>
        <v/>
      </c>
      <c r="H192" s="8" t="str">
        <f t="shared" si="19"/>
        <v/>
      </c>
      <c r="I192" s="20"/>
    </row>
    <row r="193" spans="1:9" x14ac:dyDescent="0.3">
      <c r="A193" s="6"/>
      <c r="B193" s="7"/>
      <c r="C193" s="88"/>
      <c r="D193" s="88"/>
      <c r="E193" s="49"/>
      <c r="F193" s="8" t="s">
        <v>4790</v>
      </c>
      <c r="G193" s="8" t="str">
        <f t="shared" si="18"/>
        <v/>
      </c>
      <c r="H193" s="8" t="str">
        <f t="shared" si="19"/>
        <v/>
      </c>
      <c r="I193" s="20"/>
    </row>
    <row r="194" spans="1:9" x14ac:dyDescent="0.3">
      <c r="A194" s="6" t="s">
        <v>349</v>
      </c>
      <c r="B194" s="7"/>
      <c r="C194" s="88"/>
      <c r="D194" s="88"/>
      <c r="E194" s="49"/>
      <c r="F194" s="8" t="s">
        <v>4790</v>
      </c>
      <c r="G194" s="8" t="str">
        <f t="shared" si="18"/>
        <v/>
      </c>
      <c r="H194" s="8" t="str">
        <f t="shared" si="19"/>
        <v/>
      </c>
      <c r="I194" s="20"/>
    </row>
    <row r="195" spans="1:9" x14ac:dyDescent="0.3">
      <c r="A195" s="6"/>
      <c r="B195" s="7"/>
      <c r="C195" s="88">
        <v>170111900</v>
      </c>
      <c r="D195" s="88" t="s">
        <v>215</v>
      </c>
      <c r="E195" s="49" t="s">
        <v>150</v>
      </c>
      <c r="F195" s="8">
        <v>95</v>
      </c>
      <c r="G195" s="8">
        <f t="shared" si="18"/>
        <v>95</v>
      </c>
      <c r="H195" s="8">
        <f t="shared" si="19"/>
        <v>95</v>
      </c>
      <c r="I195" s="20"/>
    </row>
    <row r="196" spans="1:9" x14ac:dyDescent="0.3">
      <c r="A196" s="6"/>
      <c r="B196" s="7"/>
      <c r="C196" s="88">
        <v>170112900</v>
      </c>
      <c r="D196" s="88" t="s">
        <v>218</v>
      </c>
      <c r="E196" s="49" t="s">
        <v>150</v>
      </c>
      <c r="F196" s="8">
        <v>128</v>
      </c>
      <c r="G196" s="8">
        <f t="shared" si="18"/>
        <v>128</v>
      </c>
      <c r="H196" s="8">
        <f t="shared" si="19"/>
        <v>128</v>
      </c>
      <c r="I196" s="20"/>
    </row>
    <row r="197" spans="1:9" x14ac:dyDescent="0.3">
      <c r="A197" s="6"/>
      <c r="B197" s="7"/>
      <c r="C197" s="88">
        <v>170116900</v>
      </c>
      <c r="D197" s="88" t="s">
        <v>222</v>
      </c>
      <c r="E197" s="49" t="s">
        <v>150</v>
      </c>
      <c r="F197" s="8">
        <v>224</v>
      </c>
      <c r="G197" s="8">
        <f t="shared" si="18"/>
        <v>224</v>
      </c>
      <c r="H197" s="8">
        <f t="shared" si="19"/>
        <v>224</v>
      </c>
      <c r="I197" s="20"/>
    </row>
    <row r="198" spans="1:9" x14ac:dyDescent="0.3">
      <c r="A198" s="6"/>
      <c r="B198" s="7"/>
      <c r="C198" s="88">
        <v>170120900</v>
      </c>
      <c r="D198" s="88" t="s">
        <v>226</v>
      </c>
      <c r="E198" s="49" t="s">
        <v>150</v>
      </c>
      <c r="F198" s="8">
        <v>493</v>
      </c>
      <c r="G198" s="8">
        <f t="shared" si="18"/>
        <v>493</v>
      </c>
      <c r="H198" s="8">
        <f t="shared" si="19"/>
        <v>493</v>
      </c>
      <c r="I198" s="20"/>
    </row>
    <row r="199" spans="1:9" x14ac:dyDescent="0.3">
      <c r="A199" s="6"/>
      <c r="B199" s="7"/>
      <c r="C199" s="88">
        <v>170125900</v>
      </c>
      <c r="D199" s="88" t="s">
        <v>228</v>
      </c>
      <c r="E199" s="49" t="s">
        <v>150</v>
      </c>
      <c r="F199" s="8">
        <v>1180</v>
      </c>
      <c r="G199" s="8">
        <f t="shared" si="18"/>
        <v>1180</v>
      </c>
      <c r="H199" s="8">
        <f t="shared" si="19"/>
        <v>1180</v>
      </c>
      <c r="I199" s="20"/>
    </row>
    <row r="200" spans="1:9" x14ac:dyDescent="0.3">
      <c r="A200" s="6"/>
      <c r="B200" s="7"/>
      <c r="C200" s="88">
        <v>170131900</v>
      </c>
      <c r="D200" s="88" t="s">
        <v>232</v>
      </c>
      <c r="E200" s="49" t="s">
        <v>150</v>
      </c>
      <c r="F200" s="8">
        <v>2070</v>
      </c>
      <c r="G200" s="8">
        <f t="shared" si="18"/>
        <v>2070</v>
      </c>
      <c r="H200" s="8">
        <f t="shared" si="19"/>
        <v>2070</v>
      </c>
      <c r="I200" s="20"/>
    </row>
    <row r="201" spans="1:9" x14ac:dyDescent="0.3">
      <c r="A201" s="6"/>
      <c r="B201" s="7"/>
      <c r="C201" s="88">
        <v>170140900</v>
      </c>
      <c r="D201" s="88" t="s">
        <v>236</v>
      </c>
      <c r="E201" s="49" t="s">
        <v>150</v>
      </c>
      <c r="F201" s="8">
        <v>4390</v>
      </c>
      <c r="G201" s="8">
        <f t="shared" si="18"/>
        <v>4390</v>
      </c>
      <c r="H201" s="8">
        <f t="shared" si="19"/>
        <v>4390</v>
      </c>
      <c r="I201" s="20"/>
    </row>
    <row r="202" spans="1:9" x14ac:dyDescent="0.3">
      <c r="A202" s="6"/>
      <c r="B202" s="7"/>
      <c r="C202" s="88">
        <v>170150900</v>
      </c>
      <c r="D202" s="88" t="s">
        <v>360</v>
      </c>
      <c r="E202" s="49" t="s">
        <v>150</v>
      </c>
      <c r="F202" s="8">
        <v>26020</v>
      </c>
      <c r="G202" s="8">
        <f t="shared" si="18"/>
        <v>26020</v>
      </c>
      <c r="H202" s="8">
        <f t="shared" si="19"/>
        <v>26020</v>
      </c>
      <c r="I202" s="20"/>
    </row>
    <row r="203" spans="1:9" x14ac:dyDescent="0.3">
      <c r="A203" s="87" t="s">
        <v>361</v>
      </c>
      <c r="F203" s="8" t="s">
        <v>4790</v>
      </c>
      <c r="G203" s="8" t="str">
        <f t="shared" si="18"/>
        <v/>
      </c>
      <c r="H203" s="8" t="str">
        <f t="shared" si="19"/>
        <v/>
      </c>
      <c r="I203" s="16"/>
    </row>
    <row r="204" spans="1:9" x14ac:dyDescent="0.3">
      <c r="A204" s="6"/>
      <c r="B204" s="7"/>
      <c r="C204" s="88">
        <v>170211110</v>
      </c>
      <c r="D204" s="88" t="s">
        <v>237</v>
      </c>
      <c r="E204" s="49" t="s">
        <v>150</v>
      </c>
      <c r="F204" s="8">
        <v>167</v>
      </c>
      <c r="G204" s="8">
        <f t="shared" si="18"/>
        <v>167</v>
      </c>
      <c r="H204" s="8">
        <f t="shared" si="19"/>
        <v>167</v>
      </c>
      <c r="I204" s="20"/>
    </row>
    <row r="205" spans="1:9" x14ac:dyDescent="0.3">
      <c r="A205" s="6"/>
      <c r="B205" s="7"/>
      <c r="C205" s="88">
        <v>170212110</v>
      </c>
      <c r="D205" s="88" t="s">
        <v>238</v>
      </c>
      <c r="E205" s="49" t="s">
        <v>150</v>
      </c>
      <c r="F205" s="8">
        <v>198</v>
      </c>
      <c r="G205" s="8">
        <f t="shared" si="18"/>
        <v>198</v>
      </c>
      <c r="H205" s="8">
        <f t="shared" si="19"/>
        <v>198</v>
      </c>
      <c r="I205" s="20"/>
    </row>
    <row r="206" spans="1:9" x14ac:dyDescent="0.3">
      <c r="A206" s="6"/>
      <c r="B206" s="7"/>
      <c r="C206" s="88">
        <v>170212120</v>
      </c>
      <c r="D206" s="88" t="s">
        <v>239</v>
      </c>
      <c r="E206" s="49" t="s">
        <v>150</v>
      </c>
      <c r="F206" s="8">
        <v>253</v>
      </c>
      <c r="G206" s="8">
        <f t="shared" si="18"/>
        <v>253</v>
      </c>
      <c r="H206" s="8">
        <f t="shared" si="19"/>
        <v>253</v>
      </c>
      <c r="I206" s="20"/>
    </row>
    <row r="207" spans="1:9" x14ac:dyDescent="0.3">
      <c r="A207" s="6"/>
      <c r="B207" s="7"/>
      <c r="C207" s="88">
        <v>170216110</v>
      </c>
      <c r="D207" s="88" t="s">
        <v>240</v>
      </c>
      <c r="E207" s="49" t="s">
        <v>150</v>
      </c>
      <c r="F207" s="8">
        <v>271</v>
      </c>
      <c r="G207" s="8">
        <f t="shared" si="18"/>
        <v>271</v>
      </c>
      <c r="H207" s="8">
        <f t="shared" si="19"/>
        <v>271</v>
      </c>
      <c r="I207" s="20"/>
    </row>
    <row r="208" spans="1:9" x14ac:dyDescent="0.3">
      <c r="A208" s="6"/>
      <c r="B208" s="7"/>
      <c r="C208" s="88">
        <v>170216120</v>
      </c>
      <c r="D208" s="88" t="s">
        <v>241</v>
      </c>
      <c r="E208" s="49" t="s">
        <v>150</v>
      </c>
      <c r="F208" s="8">
        <v>308</v>
      </c>
      <c r="G208" s="8">
        <f t="shared" si="18"/>
        <v>308</v>
      </c>
      <c r="H208" s="8">
        <f t="shared" si="19"/>
        <v>308</v>
      </c>
      <c r="I208" s="20"/>
    </row>
    <row r="209" spans="1:9" x14ac:dyDescent="0.3">
      <c r="A209" s="6"/>
      <c r="B209" s="7"/>
      <c r="C209" s="88">
        <v>170216160</v>
      </c>
      <c r="D209" s="88" t="s">
        <v>242</v>
      </c>
      <c r="E209" s="49" t="s">
        <v>150</v>
      </c>
      <c r="F209" s="8">
        <v>440</v>
      </c>
      <c r="G209" s="8">
        <f t="shared" si="18"/>
        <v>440</v>
      </c>
      <c r="H209" s="8">
        <f t="shared" si="19"/>
        <v>440</v>
      </c>
      <c r="I209" s="20"/>
    </row>
    <row r="210" spans="1:9" x14ac:dyDescent="0.3">
      <c r="A210" s="6"/>
      <c r="B210" s="7"/>
      <c r="C210" s="88">
        <v>170220110</v>
      </c>
      <c r="D210" s="88" t="s">
        <v>243</v>
      </c>
      <c r="E210" s="49" t="s">
        <v>150</v>
      </c>
      <c r="F210" s="8">
        <v>554</v>
      </c>
      <c r="G210" s="8">
        <f t="shared" si="18"/>
        <v>554</v>
      </c>
      <c r="H210" s="8">
        <f t="shared" si="19"/>
        <v>554</v>
      </c>
      <c r="I210" s="20"/>
    </row>
    <row r="211" spans="1:9" x14ac:dyDescent="0.3">
      <c r="A211" s="6"/>
      <c r="B211" s="7"/>
      <c r="C211" s="88">
        <v>170220120</v>
      </c>
      <c r="D211" s="88" t="s">
        <v>244</v>
      </c>
      <c r="E211" s="49" t="s">
        <v>150</v>
      </c>
      <c r="F211" s="8">
        <v>723</v>
      </c>
      <c r="G211" s="8">
        <f t="shared" si="18"/>
        <v>723</v>
      </c>
      <c r="H211" s="8">
        <f t="shared" si="19"/>
        <v>723</v>
      </c>
      <c r="I211" s="20"/>
    </row>
    <row r="212" spans="1:9" x14ac:dyDescent="0.3">
      <c r="A212" s="6"/>
      <c r="B212" s="7"/>
      <c r="C212" s="88">
        <v>170220160</v>
      </c>
      <c r="D212" s="88" t="s">
        <v>245</v>
      </c>
      <c r="E212" s="49" t="s">
        <v>150</v>
      </c>
      <c r="F212" s="8">
        <v>699</v>
      </c>
      <c r="G212" s="8">
        <f t="shared" si="18"/>
        <v>699</v>
      </c>
      <c r="H212" s="8">
        <f t="shared" si="19"/>
        <v>699</v>
      </c>
      <c r="I212" s="20"/>
    </row>
    <row r="213" spans="1:9" x14ac:dyDescent="0.3">
      <c r="A213" s="6"/>
      <c r="B213" s="7"/>
      <c r="C213" s="88">
        <v>170220200</v>
      </c>
      <c r="D213" s="88" t="s">
        <v>246</v>
      </c>
      <c r="E213" s="49" t="s">
        <v>150</v>
      </c>
      <c r="F213" s="8">
        <v>871</v>
      </c>
      <c r="G213" s="8">
        <f t="shared" si="18"/>
        <v>871</v>
      </c>
      <c r="H213" s="8">
        <f t="shared" si="19"/>
        <v>871</v>
      </c>
      <c r="I213" s="20"/>
    </row>
    <row r="214" spans="1:9" x14ac:dyDescent="0.3">
      <c r="A214" s="6"/>
      <c r="B214" s="7"/>
      <c r="C214" s="88">
        <v>170225110</v>
      </c>
      <c r="D214" s="88" t="s">
        <v>247</v>
      </c>
      <c r="E214" s="49" t="s">
        <v>150</v>
      </c>
      <c r="F214" s="8">
        <v>1710</v>
      </c>
      <c r="G214" s="8">
        <f t="shared" si="18"/>
        <v>1710</v>
      </c>
      <c r="H214" s="8">
        <f t="shared" si="19"/>
        <v>1710</v>
      </c>
      <c r="I214" s="20"/>
    </row>
    <row r="215" spans="1:9" x14ac:dyDescent="0.3">
      <c r="A215" s="6"/>
      <c r="B215" s="7"/>
      <c r="C215" s="88">
        <v>170225120</v>
      </c>
      <c r="D215" s="88" t="s">
        <v>248</v>
      </c>
      <c r="E215" s="49" t="s">
        <v>150</v>
      </c>
      <c r="F215" s="8">
        <v>1820</v>
      </c>
      <c r="G215" s="8">
        <f t="shared" si="18"/>
        <v>1820</v>
      </c>
      <c r="H215" s="8">
        <f t="shared" si="19"/>
        <v>1820</v>
      </c>
      <c r="I215" s="20"/>
    </row>
    <row r="216" spans="1:9" x14ac:dyDescent="0.3">
      <c r="A216" s="6"/>
      <c r="B216" s="7"/>
      <c r="C216" s="88">
        <v>170225160</v>
      </c>
      <c r="D216" s="88" t="s">
        <v>249</v>
      </c>
      <c r="E216" s="49" t="s">
        <v>150</v>
      </c>
      <c r="F216" s="8">
        <v>1340</v>
      </c>
      <c r="G216" s="8">
        <f t="shared" si="18"/>
        <v>1340</v>
      </c>
      <c r="H216" s="8">
        <f t="shared" si="19"/>
        <v>1340</v>
      </c>
      <c r="I216" s="20"/>
    </row>
    <row r="217" spans="1:9" x14ac:dyDescent="0.3">
      <c r="A217" s="6"/>
      <c r="B217" s="7"/>
      <c r="C217" s="88">
        <v>170225200</v>
      </c>
      <c r="D217" s="88" t="s">
        <v>250</v>
      </c>
      <c r="E217" s="49" t="s">
        <v>150</v>
      </c>
      <c r="F217" s="8">
        <v>1630</v>
      </c>
      <c r="G217" s="8">
        <f t="shared" si="18"/>
        <v>1630</v>
      </c>
      <c r="H217" s="8">
        <f t="shared" si="19"/>
        <v>1630</v>
      </c>
      <c r="I217" s="20"/>
    </row>
    <row r="218" spans="1:9" x14ac:dyDescent="0.3">
      <c r="A218" s="6"/>
      <c r="B218" s="7"/>
      <c r="C218" s="88">
        <v>170225250</v>
      </c>
      <c r="D218" s="88" t="s">
        <v>251</v>
      </c>
      <c r="E218" s="49" t="s">
        <v>150</v>
      </c>
      <c r="F218" s="8">
        <v>2140</v>
      </c>
      <c r="G218" s="8">
        <f t="shared" si="18"/>
        <v>2140</v>
      </c>
      <c r="H218" s="8">
        <f t="shared" si="19"/>
        <v>2140</v>
      </c>
      <c r="I218" s="20"/>
    </row>
    <row r="219" spans="1:9" x14ac:dyDescent="0.3">
      <c r="A219" s="6"/>
      <c r="B219" s="7"/>
      <c r="C219" s="88">
        <v>170231110</v>
      </c>
      <c r="D219" s="88" t="s">
        <v>252</v>
      </c>
      <c r="E219" s="49" t="s">
        <v>150</v>
      </c>
      <c r="F219" s="8">
        <v>2900</v>
      </c>
      <c r="G219" s="8">
        <f t="shared" si="18"/>
        <v>2900</v>
      </c>
      <c r="H219" s="8">
        <f t="shared" si="19"/>
        <v>2900</v>
      </c>
      <c r="I219" s="20"/>
    </row>
    <row r="220" spans="1:9" x14ac:dyDescent="0.3">
      <c r="A220" s="6"/>
      <c r="B220" s="7"/>
      <c r="C220" s="88">
        <v>170231120</v>
      </c>
      <c r="D220" s="88" t="s">
        <v>253</v>
      </c>
      <c r="E220" s="49" t="s">
        <v>150</v>
      </c>
      <c r="F220" s="8">
        <v>2320</v>
      </c>
      <c r="G220" s="8">
        <f t="shared" si="18"/>
        <v>2320</v>
      </c>
      <c r="H220" s="8">
        <f t="shared" si="19"/>
        <v>2320</v>
      </c>
      <c r="I220" s="20"/>
    </row>
    <row r="221" spans="1:9" x14ac:dyDescent="0.3">
      <c r="A221" s="6"/>
      <c r="B221" s="7"/>
      <c r="C221" s="88">
        <v>170231160</v>
      </c>
      <c r="D221" s="88" t="s">
        <v>254</v>
      </c>
      <c r="E221" s="49" t="s">
        <v>150</v>
      </c>
      <c r="F221" s="8">
        <v>2270</v>
      </c>
      <c r="G221" s="8">
        <f t="shared" si="18"/>
        <v>2270</v>
      </c>
      <c r="H221" s="8">
        <f t="shared" si="19"/>
        <v>2270</v>
      </c>
      <c r="I221" s="20"/>
    </row>
    <row r="222" spans="1:9" x14ac:dyDescent="0.3">
      <c r="A222" s="6"/>
      <c r="B222" s="7"/>
      <c r="C222" s="88">
        <v>170231200</v>
      </c>
      <c r="D222" s="88" t="s">
        <v>255</v>
      </c>
      <c r="E222" s="49" t="s">
        <v>150</v>
      </c>
      <c r="F222" s="8">
        <v>3240</v>
      </c>
      <c r="G222" s="8">
        <f t="shared" si="18"/>
        <v>3240</v>
      </c>
      <c r="H222" s="8">
        <f t="shared" si="19"/>
        <v>3240</v>
      </c>
      <c r="I222" s="20"/>
    </row>
    <row r="223" spans="1:9" x14ac:dyDescent="0.3">
      <c r="A223" s="6"/>
      <c r="B223" s="7"/>
      <c r="C223" s="88">
        <v>170231250</v>
      </c>
      <c r="D223" s="88" t="s">
        <v>256</v>
      </c>
      <c r="E223" s="49" t="s">
        <v>150</v>
      </c>
      <c r="F223" s="8">
        <v>3440</v>
      </c>
      <c r="G223" s="8">
        <f t="shared" si="18"/>
        <v>3440</v>
      </c>
      <c r="H223" s="8">
        <f t="shared" si="19"/>
        <v>3440</v>
      </c>
      <c r="I223" s="20"/>
    </row>
    <row r="224" spans="1:9" x14ac:dyDescent="0.3">
      <c r="A224" s="6"/>
      <c r="B224" s="7"/>
      <c r="C224" s="88">
        <v>170231310</v>
      </c>
      <c r="D224" s="88" t="s">
        <v>257</v>
      </c>
      <c r="E224" s="49" t="s">
        <v>150</v>
      </c>
      <c r="F224" s="8">
        <v>3830</v>
      </c>
      <c r="G224" s="8">
        <f t="shared" si="18"/>
        <v>3830</v>
      </c>
      <c r="H224" s="8">
        <f t="shared" si="19"/>
        <v>3830</v>
      </c>
      <c r="I224" s="20"/>
    </row>
    <row r="225" spans="1:9" x14ac:dyDescent="0.3">
      <c r="A225" s="6"/>
      <c r="B225" s="7"/>
      <c r="C225" s="88">
        <v>170240160</v>
      </c>
      <c r="D225" s="88" t="s">
        <v>258</v>
      </c>
      <c r="E225" s="49" t="s">
        <v>150</v>
      </c>
      <c r="F225" s="8">
        <v>6750</v>
      </c>
      <c r="G225" s="8">
        <f t="shared" ref="G225:G288" si="20">IF(F225="","",IF($G$158="",F225,IF($G$158=0,F225,F225*(1-($G$158*0.01)))))</f>
        <v>6750</v>
      </c>
      <c r="H225" s="8">
        <f t="shared" ref="H225:H288" si="21">IF(F225="","",IF($H$158="",F225,IF($H$158=0,F225,F225*(1-($H$158*0.01)))))</f>
        <v>6750</v>
      </c>
      <c r="I225" s="20"/>
    </row>
    <row r="226" spans="1:9" x14ac:dyDescent="0.3">
      <c r="A226" s="6"/>
      <c r="B226" s="7"/>
      <c r="C226" s="88">
        <v>170240200</v>
      </c>
      <c r="D226" s="88" t="s">
        <v>259</v>
      </c>
      <c r="E226" s="49" t="s">
        <v>150</v>
      </c>
      <c r="F226" s="8">
        <v>9170</v>
      </c>
      <c r="G226" s="8">
        <f t="shared" si="20"/>
        <v>9170</v>
      </c>
      <c r="H226" s="8">
        <f t="shared" si="21"/>
        <v>9170</v>
      </c>
      <c r="I226" s="20"/>
    </row>
    <row r="227" spans="1:9" x14ac:dyDescent="0.3">
      <c r="A227" s="6"/>
      <c r="B227" s="7"/>
      <c r="C227" s="88">
        <v>170240250</v>
      </c>
      <c r="D227" s="88" t="s">
        <v>362</v>
      </c>
      <c r="E227" s="49" t="s">
        <v>150</v>
      </c>
      <c r="F227" s="8">
        <v>10450</v>
      </c>
      <c r="G227" s="8">
        <f t="shared" si="20"/>
        <v>10450</v>
      </c>
      <c r="H227" s="8">
        <f t="shared" si="21"/>
        <v>10450</v>
      </c>
      <c r="I227" s="20"/>
    </row>
    <row r="228" spans="1:9" x14ac:dyDescent="0.3">
      <c r="A228" s="6"/>
      <c r="B228" s="7"/>
      <c r="C228" s="88">
        <v>170240310</v>
      </c>
      <c r="D228" s="88" t="s">
        <v>363</v>
      </c>
      <c r="E228" s="49" t="s">
        <v>150</v>
      </c>
      <c r="F228" s="8">
        <v>22220</v>
      </c>
      <c r="G228" s="8">
        <f t="shared" si="20"/>
        <v>22220</v>
      </c>
      <c r="H228" s="8">
        <f t="shared" si="21"/>
        <v>22220</v>
      </c>
      <c r="I228" s="20"/>
    </row>
    <row r="229" spans="1:9" x14ac:dyDescent="0.3">
      <c r="A229" s="6"/>
      <c r="B229" s="7"/>
      <c r="C229" s="88">
        <v>170240400</v>
      </c>
      <c r="D229" s="88" t="s">
        <v>364</v>
      </c>
      <c r="E229" s="49" t="s">
        <v>150</v>
      </c>
      <c r="F229" s="8">
        <v>25740</v>
      </c>
      <c r="G229" s="8">
        <f t="shared" si="20"/>
        <v>25740</v>
      </c>
      <c r="H229" s="8">
        <f t="shared" si="21"/>
        <v>25740</v>
      </c>
      <c r="I229" s="20"/>
    </row>
    <row r="230" spans="1:9" x14ac:dyDescent="0.3">
      <c r="A230" s="6"/>
      <c r="B230" s="7"/>
      <c r="C230" s="88">
        <v>170250200</v>
      </c>
      <c r="D230" s="88" t="s">
        <v>365</v>
      </c>
      <c r="E230" s="49" t="s">
        <v>150</v>
      </c>
      <c r="F230" s="8">
        <v>21880</v>
      </c>
      <c r="G230" s="8">
        <f t="shared" si="20"/>
        <v>21880</v>
      </c>
      <c r="H230" s="8">
        <f t="shared" si="21"/>
        <v>21880</v>
      </c>
      <c r="I230" s="20"/>
    </row>
    <row r="231" spans="1:9" x14ac:dyDescent="0.3">
      <c r="A231" s="6"/>
      <c r="B231" s="7"/>
      <c r="C231" s="88">
        <v>170250250</v>
      </c>
      <c r="D231" s="88" t="s">
        <v>366</v>
      </c>
      <c r="E231" s="49" t="s">
        <v>150</v>
      </c>
      <c r="F231" s="8">
        <v>18787</v>
      </c>
      <c r="G231" s="8">
        <f t="shared" si="20"/>
        <v>18787</v>
      </c>
      <c r="H231" s="8">
        <f t="shared" si="21"/>
        <v>18787</v>
      </c>
      <c r="I231" s="20"/>
    </row>
    <row r="232" spans="1:9" x14ac:dyDescent="0.3">
      <c r="A232" s="6"/>
      <c r="B232" s="7"/>
      <c r="C232" s="88">
        <v>170250500</v>
      </c>
      <c r="D232" s="88" t="s">
        <v>367</v>
      </c>
      <c r="E232" s="49" t="s">
        <v>150</v>
      </c>
      <c r="F232" s="8">
        <v>60570</v>
      </c>
      <c r="G232" s="8">
        <f t="shared" si="20"/>
        <v>60570</v>
      </c>
      <c r="H232" s="8">
        <f t="shared" si="21"/>
        <v>60570</v>
      </c>
      <c r="I232" s="20"/>
    </row>
    <row r="233" spans="1:9" x14ac:dyDescent="0.3">
      <c r="A233" s="87" t="s">
        <v>368</v>
      </c>
      <c r="B233" s="7"/>
      <c r="C233" s="88"/>
      <c r="D233" s="88"/>
      <c r="E233" s="49"/>
      <c r="F233" s="8" t="s">
        <v>4790</v>
      </c>
      <c r="G233" s="8" t="str">
        <f t="shared" si="20"/>
        <v/>
      </c>
      <c r="H233" s="8" t="str">
        <f t="shared" si="21"/>
        <v/>
      </c>
      <c r="I233" s="20"/>
    </row>
    <row r="234" spans="1:9" x14ac:dyDescent="0.3">
      <c r="A234" s="6"/>
      <c r="B234" s="7"/>
      <c r="C234" s="88">
        <v>170311110</v>
      </c>
      <c r="D234" s="88" t="s">
        <v>369</v>
      </c>
      <c r="E234" s="49" t="s">
        <v>150</v>
      </c>
      <c r="F234" s="8">
        <v>166</v>
      </c>
      <c r="G234" s="8">
        <f t="shared" si="20"/>
        <v>166</v>
      </c>
      <c r="H234" s="8">
        <f t="shared" si="21"/>
        <v>166</v>
      </c>
      <c r="I234" s="20"/>
    </row>
    <row r="235" spans="1:9" x14ac:dyDescent="0.3">
      <c r="A235" s="6"/>
      <c r="B235" s="7"/>
      <c r="C235" s="88">
        <v>170312110</v>
      </c>
      <c r="D235" s="88" t="s">
        <v>260</v>
      </c>
      <c r="E235" s="49" t="s">
        <v>150</v>
      </c>
      <c r="F235" s="8">
        <v>228</v>
      </c>
      <c r="G235" s="8">
        <f t="shared" si="20"/>
        <v>228</v>
      </c>
      <c r="H235" s="8">
        <f t="shared" si="21"/>
        <v>228</v>
      </c>
      <c r="I235" s="20"/>
    </row>
    <row r="236" spans="1:9" x14ac:dyDescent="0.3">
      <c r="A236" s="6"/>
      <c r="B236" s="7"/>
      <c r="C236" s="88">
        <v>170312120</v>
      </c>
      <c r="D236" s="88" t="s">
        <v>370</v>
      </c>
      <c r="E236" s="49" t="s">
        <v>150</v>
      </c>
      <c r="F236" s="8">
        <v>255</v>
      </c>
      <c r="G236" s="8">
        <f t="shared" si="20"/>
        <v>255</v>
      </c>
      <c r="H236" s="8">
        <f t="shared" si="21"/>
        <v>255</v>
      </c>
      <c r="I236" s="20"/>
    </row>
    <row r="237" spans="1:9" x14ac:dyDescent="0.3">
      <c r="A237" s="6"/>
      <c r="B237" s="7"/>
      <c r="C237" s="88">
        <v>170316110</v>
      </c>
      <c r="D237" s="88" t="s">
        <v>371</v>
      </c>
      <c r="E237" s="49" t="s">
        <v>150</v>
      </c>
      <c r="F237" s="8">
        <v>309</v>
      </c>
      <c r="G237" s="8">
        <f t="shared" si="20"/>
        <v>309</v>
      </c>
      <c r="H237" s="8">
        <f t="shared" si="21"/>
        <v>309</v>
      </c>
      <c r="I237" s="20"/>
    </row>
    <row r="238" spans="1:9" x14ac:dyDescent="0.3">
      <c r="A238" s="6"/>
      <c r="B238" s="7"/>
      <c r="C238" s="88">
        <v>170316120</v>
      </c>
      <c r="D238" s="88" t="s">
        <v>261</v>
      </c>
      <c r="E238" s="49" t="s">
        <v>150</v>
      </c>
      <c r="F238" s="8">
        <v>355</v>
      </c>
      <c r="G238" s="8">
        <f t="shared" si="20"/>
        <v>355</v>
      </c>
      <c r="H238" s="8">
        <f t="shared" si="21"/>
        <v>355</v>
      </c>
      <c r="I238" s="20"/>
    </row>
    <row r="239" spans="1:9" x14ac:dyDescent="0.3">
      <c r="A239" s="6"/>
      <c r="B239" s="7"/>
      <c r="C239" s="88">
        <v>170316160</v>
      </c>
      <c r="D239" s="88" t="s">
        <v>372</v>
      </c>
      <c r="E239" s="49" t="s">
        <v>150</v>
      </c>
      <c r="F239" s="8">
        <v>401</v>
      </c>
      <c r="G239" s="8">
        <f t="shared" si="20"/>
        <v>401</v>
      </c>
      <c r="H239" s="8">
        <f t="shared" si="21"/>
        <v>401</v>
      </c>
      <c r="I239" s="20"/>
    </row>
    <row r="240" spans="1:9" x14ac:dyDescent="0.3">
      <c r="A240" s="6"/>
      <c r="B240" s="7"/>
      <c r="C240" s="88">
        <v>170320110</v>
      </c>
      <c r="D240" s="88" t="s">
        <v>262</v>
      </c>
      <c r="E240" s="49" t="s">
        <v>150</v>
      </c>
      <c r="F240" s="8">
        <v>601</v>
      </c>
      <c r="G240" s="8">
        <f t="shared" si="20"/>
        <v>601</v>
      </c>
      <c r="H240" s="8">
        <f t="shared" si="21"/>
        <v>601</v>
      </c>
      <c r="I240" s="20"/>
    </row>
    <row r="241" spans="1:9" x14ac:dyDescent="0.3">
      <c r="A241" s="6"/>
      <c r="B241" s="7"/>
      <c r="C241" s="88">
        <v>170320120</v>
      </c>
      <c r="D241" s="88" t="s">
        <v>263</v>
      </c>
      <c r="E241" s="49" t="s">
        <v>150</v>
      </c>
      <c r="F241" s="8">
        <v>649</v>
      </c>
      <c r="G241" s="8">
        <f t="shared" si="20"/>
        <v>649</v>
      </c>
      <c r="H241" s="8">
        <f t="shared" si="21"/>
        <v>649</v>
      </c>
      <c r="I241" s="20"/>
    </row>
    <row r="242" spans="1:9" x14ac:dyDescent="0.3">
      <c r="A242" s="6"/>
      <c r="B242" s="7"/>
      <c r="C242" s="88">
        <v>170320160</v>
      </c>
      <c r="D242" s="88" t="s">
        <v>264</v>
      </c>
      <c r="E242" s="49" t="s">
        <v>150</v>
      </c>
      <c r="F242" s="8">
        <v>748</v>
      </c>
      <c r="G242" s="8">
        <f t="shared" si="20"/>
        <v>748</v>
      </c>
      <c r="H242" s="8">
        <f t="shared" si="21"/>
        <v>748</v>
      </c>
      <c r="I242" s="20"/>
    </row>
    <row r="243" spans="1:9" x14ac:dyDescent="0.3">
      <c r="A243" s="6"/>
      <c r="B243" s="7"/>
      <c r="C243" s="88">
        <v>170320200</v>
      </c>
      <c r="D243" s="88" t="s">
        <v>265</v>
      </c>
      <c r="E243" s="49" t="s">
        <v>150</v>
      </c>
      <c r="F243" s="8">
        <v>735</v>
      </c>
      <c r="G243" s="8">
        <f t="shared" si="20"/>
        <v>735</v>
      </c>
      <c r="H243" s="8">
        <f t="shared" si="21"/>
        <v>735</v>
      </c>
      <c r="I243" s="20"/>
    </row>
    <row r="244" spans="1:9" x14ac:dyDescent="0.3">
      <c r="A244" s="6"/>
      <c r="B244" s="7"/>
      <c r="C244" s="88">
        <v>170325110</v>
      </c>
      <c r="D244" s="88" t="s">
        <v>266</v>
      </c>
      <c r="E244" s="49" t="s">
        <v>150</v>
      </c>
      <c r="F244" s="8">
        <v>1720</v>
      </c>
      <c r="G244" s="8">
        <f t="shared" si="20"/>
        <v>1720</v>
      </c>
      <c r="H244" s="8">
        <f t="shared" si="21"/>
        <v>1720</v>
      </c>
      <c r="I244" s="20"/>
    </row>
    <row r="245" spans="1:9" x14ac:dyDescent="0.3">
      <c r="A245" s="6"/>
      <c r="B245" s="7"/>
      <c r="C245" s="88">
        <v>170325120</v>
      </c>
      <c r="D245" s="88" t="s">
        <v>267</v>
      </c>
      <c r="E245" s="49" t="s">
        <v>150</v>
      </c>
      <c r="F245" s="8">
        <v>1460</v>
      </c>
      <c r="G245" s="8">
        <f t="shared" si="20"/>
        <v>1460</v>
      </c>
      <c r="H245" s="8">
        <f t="shared" si="21"/>
        <v>1460</v>
      </c>
      <c r="I245" s="20"/>
    </row>
    <row r="246" spans="1:9" x14ac:dyDescent="0.3">
      <c r="A246" s="6"/>
      <c r="B246" s="7"/>
      <c r="C246" s="88">
        <v>170325160</v>
      </c>
      <c r="D246" s="88" t="s">
        <v>268</v>
      </c>
      <c r="E246" s="49" t="s">
        <v>150</v>
      </c>
      <c r="F246" s="8">
        <v>1700</v>
      </c>
      <c r="G246" s="8">
        <f t="shared" si="20"/>
        <v>1700</v>
      </c>
      <c r="H246" s="8">
        <f t="shared" si="21"/>
        <v>1700</v>
      </c>
      <c r="I246" s="20"/>
    </row>
    <row r="247" spans="1:9" x14ac:dyDescent="0.3">
      <c r="A247" s="6"/>
      <c r="B247" s="7"/>
      <c r="C247" s="88">
        <v>170325200</v>
      </c>
      <c r="D247" s="88" t="s">
        <v>269</v>
      </c>
      <c r="E247" s="49" t="s">
        <v>150</v>
      </c>
      <c r="F247" s="8">
        <v>1750</v>
      </c>
      <c r="G247" s="8">
        <f t="shared" si="20"/>
        <v>1750</v>
      </c>
      <c r="H247" s="8">
        <f t="shared" si="21"/>
        <v>1750</v>
      </c>
      <c r="I247" s="20"/>
    </row>
    <row r="248" spans="1:9" x14ac:dyDescent="0.3">
      <c r="A248" s="6"/>
      <c r="B248" s="7"/>
      <c r="C248" s="88">
        <v>170325250</v>
      </c>
      <c r="D248" s="88" t="s">
        <v>270</v>
      </c>
      <c r="E248" s="49" t="s">
        <v>150</v>
      </c>
      <c r="F248" s="8">
        <v>1940</v>
      </c>
      <c r="G248" s="8">
        <f t="shared" si="20"/>
        <v>1940</v>
      </c>
      <c r="H248" s="8">
        <f t="shared" si="21"/>
        <v>1940</v>
      </c>
      <c r="I248" s="20"/>
    </row>
    <row r="249" spans="1:9" x14ac:dyDescent="0.3">
      <c r="A249" s="6"/>
      <c r="B249" s="7"/>
      <c r="C249" s="88">
        <v>170331110</v>
      </c>
      <c r="D249" s="88" t="s">
        <v>271</v>
      </c>
      <c r="E249" s="49" t="s">
        <v>150</v>
      </c>
      <c r="F249" s="8">
        <v>2210</v>
      </c>
      <c r="G249" s="8">
        <f t="shared" si="20"/>
        <v>2210</v>
      </c>
      <c r="H249" s="8">
        <f t="shared" si="21"/>
        <v>2210</v>
      </c>
      <c r="I249" s="20"/>
    </row>
    <row r="250" spans="1:9" x14ac:dyDescent="0.3">
      <c r="A250" s="6"/>
      <c r="B250" s="7"/>
      <c r="C250" s="88">
        <v>170331120</v>
      </c>
      <c r="D250" s="88" t="s">
        <v>272</v>
      </c>
      <c r="E250" s="49" t="s">
        <v>150</v>
      </c>
      <c r="F250" s="8">
        <v>2300</v>
      </c>
      <c r="G250" s="8">
        <f t="shared" si="20"/>
        <v>2300</v>
      </c>
      <c r="H250" s="8">
        <f t="shared" si="21"/>
        <v>2300</v>
      </c>
      <c r="I250" s="20"/>
    </row>
    <row r="251" spans="1:9" x14ac:dyDescent="0.3">
      <c r="A251" s="6"/>
      <c r="B251" s="7"/>
      <c r="C251" s="88">
        <v>170331160</v>
      </c>
      <c r="D251" s="88" t="s">
        <v>273</v>
      </c>
      <c r="E251" s="49" t="s">
        <v>150</v>
      </c>
      <c r="F251" s="8">
        <v>2250</v>
      </c>
      <c r="G251" s="8">
        <f t="shared" si="20"/>
        <v>2250</v>
      </c>
      <c r="H251" s="8">
        <f t="shared" si="21"/>
        <v>2250</v>
      </c>
      <c r="I251" s="20"/>
    </row>
    <row r="252" spans="1:9" x14ac:dyDescent="0.3">
      <c r="A252" s="6"/>
      <c r="B252" s="7"/>
      <c r="C252" s="88">
        <v>170331200</v>
      </c>
      <c r="D252" s="88" t="s">
        <v>274</v>
      </c>
      <c r="E252" s="49" t="s">
        <v>150</v>
      </c>
      <c r="F252" s="8">
        <v>2870</v>
      </c>
      <c r="G252" s="8">
        <f t="shared" si="20"/>
        <v>2870</v>
      </c>
      <c r="H252" s="8">
        <f t="shared" si="21"/>
        <v>2870</v>
      </c>
      <c r="I252" s="20"/>
    </row>
    <row r="253" spans="1:9" x14ac:dyDescent="0.3">
      <c r="A253" s="6"/>
      <c r="B253" s="7"/>
      <c r="C253" s="88">
        <v>170331250</v>
      </c>
      <c r="D253" s="88" t="s">
        <v>275</v>
      </c>
      <c r="E253" s="49" t="s">
        <v>150</v>
      </c>
      <c r="F253" s="8">
        <v>3410</v>
      </c>
      <c r="G253" s="8">
        <f t="shared" si="20"/>
        <v>3410</v>
      </c>
      <c r="H253" s="8">
        <f t="shared" si="21"/>
        <v>3410</v>
      </c>
      <c r="I253" s="20"/>
    </row>
    <row r="254" spans="1:9" x14ac:dyDescent="0.3">
      <c r="A254" s="6"/>
      <c r="B254" s="7"/>
      <c r="C254" s="88">
        <v>170331310</v>
      </c>
      <c r="D254" s="88" t="s">
        <v>276</v>
      </c>
      <c r="E254" s="49" t="s">
        <v>150</v>
      </c>
      <c r="F254" s="8">
        <v>2870</v>
      </c>
      <c r="G254" s="8">
        <f t="shared" si="20"/>
        <v>2870</v>
      </c>
      <c r="H254" s="8">
        <f t="shared" si="21"/>
        <v>2870</v>
      </c>
      <c r="I254" s="20"/>
    </row>
    <row r="255" spans="1:9" x14ac:dyDescent="0.3">
      <c r="A255" s="6"/>
      <c r="B255" s="7"/>
      <c r="C255" s="88">
        <v>170340160</v>
      </c>
      <c r="D255" s="88" t="s">
        <v>373</v>
      </c>
      <c r="E255" s="49" t="s">
        <v>150</v>
      </c>
      <c r="F255" s="8">
        <v>8140</v>
      </c>
      <c r="G255" s="8">
        <f t="shared" si="20"/>
        <v>8140</v>
      </c>
      <c r="H255" s="8">
        <f t="shared" si="21"/>
        <v>8140</v>
      </c>
      <c r="I255" s="20"/>
    </row>
    <row r="256" spans="1:9" x14ac:dyDescent="0.3">
      <c r="A256" s="6"/>
      <c r="B256" s="7"/>
      <c r="C256" s="90">
        <v>170340200</v>
      </c>
      <c r="D256" s="88" t="s">
        <v>1340</v>
      </c>
      <c r="E256" s="49" t="s">
        <v>150</v>
      </c>
      <c r="F256" s="8">
        <v>6440</v>
      </c>
      <c r="G256" s="8">
        <f t="shared" si="20"/>
        <v>6440</v>
      </c>
      <c r="H256" s="8">
        <f t="shared" si="21"/>
        <v>6440</v>
      </c>
      <c r="I256" s="20"/>
    </row>
    <row r="257" spans="1:9" x14ac:dyDescent="0.3">
      <c r="A257" s="6"/>
      <c r="B257" s="7"/>
      <c r="C257" s="88">
        <v>170340250</v>
      </c>
      <c r="D257" s="88" t="s">
        <v>374</v>
      </c>
      <c r="E257" s="49" t="s">
        <v>150</v>
      </c>
      <c r="F257" s="8">
        <v>9770</v>
      </c>
      <c r="G257" s="8">
        <f t="shared" si="20"/>
        <v>9770</v>
      </c>
      <c r="H257" s="8">
        <f t="shared" si="21"/>
        <v>9770</v>
      </c>
      <c r="I257" s="20"/>
    </row>
    <row r="258" spans="1:9" x14ac:dyDescent="0.3">
      <c r="A258" s="6"/>
      <c r="B258" s="7"/>
      <c r="C258" s="88">
        <v>170340400</v>
      </c>
      <c r="D258" s="88" t="s">
        <v>375</v>
      </c>
      <c r="E258" s="49" t="s">
        <v>150</v>
      </c>
      <c r="F258" s="8">
        <v>15200</v>
      </c>
      <c r="G258" s="8">
        <f t="shared" si="20"/>
        <v>15200</v>
      </c>
      <c r="H258" s="8">
        <f t="shared" si="21"/>
        <v>15200</v>
      </c>
      <c r="I258" s="20"/>
    </row>
    <row r="259" spans="1:9" x14ac:dyDescent="0.3">
      <c r="A259" s="6"/>
      <c r="B259" s="7"/>
      <c r="C259" s="88">
        <v>170350160</v>
      </c>
      <c r="D259" s="88" t="s">
        <v>376</v>
      </c>
      <c r="E259" s="49" t="s">
        <v>150</v>
      </c>
      <c r="F259" s="8">
        <v>21900</v>
      </c>
      <c r="G259" s="8">
        <f t="shared" si="20"/>
        <v>21900</v>
      </c>
      <c r="H259" s="8">
        <f t="shared" si="21"/>
        <v>21900</v>
      </c>
      <c r="I259" s="20"/>
    </row>
    <row r="260" spans="1:9" x14ac:dyDescent="0.3">
      <c r="A260" s="6"/>
      <c r="B260" s="7"/>
      <c r="C260" s="88">
        <v>170350310</v>
      </c>
      <c r="D260" s="88" t="s">
        <v>377</v>
      </c>
      <c r="E260" s="49" t="s">
        <v>150</v>
      </c>
      <c r="F260" s="8">
        <v>29830</v>
      </c>
      <c r="G260" s="8">
        <f t="shared" si="20"/>
        <v>29830</v>
      </c>
      <c r="H260" s="8">
        <f t="shared" si="21"/>
        <v>29830</v>
      </c>
      <c r="I260" s="20"/>
    </row>
    <row r="261" spans="1:9" x14ac:dyDescent="0.3">
      <c r="A261" s="6"/>
      <c r="B261" s="7"/>
      <c r="C261" s="88">
        <v>170350500</v>
      </c>
      <c r="D261" s="88" t="s">
        <v>378</v>
      </c>
      <c r="E261" s="49" t="s">
        <v>150</v>
      </c>
      <c r="F261" s="8">
        <v>32860</v>
      </c>
      <c r="G261" s="8">
        <f t="shared" si="20"/>
        <v>32860</v>
      </c>
      <c r="H261" s="8">
        <f t="shared" si="21"/>
        <v>32860</v>
      </c>
      <c r="I261" s="20"/>
    </row>
    <row r="262" spans="1:9" x14ac:dyDescent="0.3">
      <c r="A262" s="6" t="s">
        <v>379</v>
      </c>
      <c r="B262" s="7"/>
      <c r="C262" s="88"/>
      <c r="D262" s="88"/>
      <c r="E262" s="49"/>
      <c r="F262" s="8" t="s">
        <v>4790</v>
      </c>
      <c r="G262" s="8" t="str">
        <f t="shared" si="20"/>
        <v/>
      </c>
      <c r="H262" s="8" t="str">
        <f t="shared" si="21"/>
        <v/>
      </c>
      <c r="I262" s="20"/>
    </row>
    <row r="263" spans="1:9" x14ac:dyDescent="0.3">
      <c r="A263" s="6"/>
      <c r="B263" s="7"/>
      <c r="C263" s="88">
        <v>170611000</v>
      </c>
      <c r="D263" s="88" t="s">
        <v>277</v>
      </c>
      <c r="E263" s="49" t="s">
        <v>150</v>
      </c>
      <c r="F263" s="8">
        <v>67</v>
      </c>
      <c r="G263" s="8">
        <f t="shared" si="20"/>
        <v>67</v>
      </c>
      <c r="H263" s="8">
        <f t="shared" si="21"/>
        <v>67</v>
      </c>
      <c r="I263" s="20"/>
    </row>
    <row r="264" spans="1:9" x14ac:dyDescent="0.3">
      <c r="A264" s="6"/>
      <c r="B264" s="7"/>
      <c r="C264" s="88">
        <v>170612000</v>
      </c>
      <c r="D264" s="88" t="s">
        <v>278</v>
      </c>
      <c r="E264" s="49" t="s">
        <v>150</v>
      </c>
      <c r="F264" s="8">
        <v>89</v>
      </c>
      <c r="G264" s="8">
        <f t="shared" si="20"/>
        <v>89</v>
      </c>
      <c r="H264" s="8">
        <f t="shared" si="21"/>
        <v>89</v>
      </c>
      <c r="I264" s="20"/>
    </row>
    <row r="265" spans="1:9" x14ac:dyDescent="0.3">
      <c r="A265" s="6"/>
      <c r="B265" s="7"/>
      <c r="C265" s="88">
        <v>170616000</v>
      </c>
      <c r="D265" s="88" t="s">
        <v>279</v>
      </c>
      <c r="E265" s="49" t="s">
        <v>150</v>
      </c>
      <c r="F265" s="8">
        <v>184</v>
      </c>
      <c r="G265" s="8">
        <f t="shared" si="20"/>
        <v>184</v>
      </c>
      <c r="H265" s="8">
        <f t="shared" si="21"/>
        <v>184</v>
      </c>
      <c r="I265" s="20"/>
    </row>
    <row r="266" spans="1:9" x14ac:dyDescent="0.3">
      <c r="A266" s="6"/>
      <c r="B266" s="7"/>
      <c r="C266" s="88">
        <v>170620000</v>
      </c>
      <c r="D266" s="88" t="s">
        <v>280</v>
      </c>
      <c r="E266" s="49" t="s">
        <v>150</v>
      </c>
      <c r="F266" s="8">
        <v>340</v>
      </c>
      <c r="G266" s="8">
        <f t="shared" si="20"/>
        <v>340</v>
      </c>
      <c r="H266" s="8">
        <f t="shared" si="21"/>
        <v>340</v>
      </c>
      <c r="I266" s="20"/>
    </row>
    <row r="267" spans="1:9" x14ac:dyDescent="0.3">
      <c r="A267" s="6"/>
      <c r="B267" s="7"/>
      <c r="C267" s="88">
        <v>170625000</v>
      </c>
      <c r="D267" s="88" t="s">
        <v>281</v>
      </c>
      <c r="E267" s="49" t="s">
        <v>150</v>
      </c>
      <c r="F267" s="8">
        <v>728</v>
      </c>
      <c r="G267" s="8">
        <f t="shared" si="20"/>
        <v>728</v>
      </c>
      <c r="H267" s="8">
        <f t="shared" si="21"/>
        <v>728</v>
      </c>
      <c r="I267" s="20"/>
    </row>
    <row r="268" spans="1:9" x14ac:dyDescent="0.3">
      <c r="A268" s="6"/>
      <c r="B268" s="7"/>
      <c r="C268" s="88">
        <v>170631000</v>
      </c>
      <c r="D268" s="88" t="s">
        <v>282</v>
      </c>
      <c r="E268" s="49" t="s">
        <v>150</v>
      </c>
      <c r="F268" s="8">
        <v>1210</v>
      </c>
      <c r="G268" s="8">
        <f t="shared" si="20"/>
        <v>1210</v>
      </c>
      <c r="H268" s="8">
        <f t="shared" si="21"/>
        <v>1210</v>
      </c>
      <c r="I268" s="20"/>
    </row>
    <row r="269" spans="1:9" x14ac:dyDescent="0.3">
      <c r="A269" s="6"/>
      <c r="B269" s="7"/>
      <c r="C269" s="88">
        <v>170640000</v>
      </c>
      <c r="D269" s="88" t="s">
        <v>380</v>
      </c>
      <c r="E269" s="49" t="s">
        <v>150</v>
      </c>
      <c r="F269" s="8">
        <v>2580</v>
      </c>
      <c r="G269" s="8">
        <f t="shared" si="20"/>
        <v>2580</v>
      </c>
      <c r="H269" s="8">
        <f t="shared" si="21"/>
        <v>2580</v>
      </c>
      <c r="I269" s="20"/>
    </row>
    <row r="270" spans="1:9" x14ac:dyDescent="0.3">
      <c r="A270" s="6"/>
      <c r="B270" s="7"/>
      <c r="C270" s="88">
        <v>170650000</v>
      </c>
      <c r="D270" s="88" t="s">
        <v>381</v>
      </c>
      <c r="E270" s="49" t="s">
        <v>150</v>
      </c>
      <c r="F270" s="8">
        <v>9510</v>
      </c>
      <c r="G270" s="8">
        <f t="shared" si="20"/>
        <v>9510</v>
      </c>
      <c r="H270" s="8">
        <f t="shared" si="21"/>
        <v>9510</v>
      </c>
      <c r="I270" s="20"/>
    </row>
    <row r="271" spans="1:9" x14ac:dyDescent="0.3">
      <c r="A271" s="6" t="s">
        <v>382</v>
      </c>
      <c r="B271" s="7"/>
      <c r="C271" s="88"/>
      <c r="D271" s="88"/>
      <c r="E271" s="49"/>
      <c r="F271" s="8" t="s">
        <v>4790</v>
      </c>
      <c r="G271" s="8" t="str">
        <f t="shared" si="20"/>
        <v/>
      </c>
      <c r="H271" s="8" t="str">
        <f t="shared" si="21"/>
        <v/>
      </c>
      <c r="I271" s="20"/>
    </row>
    <row r="272" spans="1:9" x14ac:dyDescent="0.3">
      <c r="A272" s="6"/>
      <c r="B272" s="7"/>
      <c r="C272" s="88">
        <v>170711000</v>
      </c>
      <c r="D272" s="88" t="s">
        <v>283</v>
      </c>
      <c r="E272" s="49" t="s">
        <v>150</v>
      </c>
      <c r="F272" s="8">
        <v>66</v>
      </c>
      <c r="G272" s="8">
        <f t="shared" si="20"/>
        <v>66</v>
      </c>
      <c r="H272" s="8">
        <f t="shared" si="21"/>
        <v>66</v>
      </c>
      <c r="I272" s="20"/>
    </row>
    <row r="273" spans="1:9" x14ac:dyDescent="0.3">
      <c r="A273" s="6"/>
      <c r="B273" s="7"/>
      <c r="C273" s="88">
        <v>170712000</v>
      </c>
      <c r="D273" s="88" t="s">
        <v>284</v>
      </c>
      <c r="E273" s="49" t="s">
        <v>150</v>
      </c>
      <c r="F273" s="8">
        <v>140</v>
      </c>
      <c r="G273" s="8">
        <f t="shared" si="20"/>
        <v>140</v>
      </c>
      <c r="H273" s="8">
        <f t="shared" si="21"/>
        <v>140</v>
      </c>
      <c r="I273" s="20"/>
    </row>
    <row r="274" spans="1:9" x14ac:dyDescent="0.3">
      <c r="A274" s="6"/>
      <c r="B274" s="7"/>
      <c r="C274" s="88">
        <v>170716000</v>
      </c>
      <c r="D274" s="88" t="s">
        <v>285</v>
      </c>
      <c r="E274" s="49" t="s">
        <v>150</v>
      </c>
      <c r="F274" s="8">
        <v>166</v>
      </c>
      <c r="G274" s="8">
        <f t="shared" si="20"/>
        <v>166</v>
      </c>
      <c r="H274" s="8">
        <f t="shared" si="21"/>
        <v>166</v>
      </c>
      <c r="I274" s="20"/>
    </row>
    <row r="275" spans="1:9" x14ac:dyDescent="0.3">
      <c r="A275" s="6"/>
      <c r="B275" s="7"/>
      <c r="C275" s="88">
        <v>170720000</v>
      </c>
      <c r="D275" s="88" t="s">
        <v>286</v>
      </c>
      <c r="E275" s="49" t="s">
        <v>150</v>
      </c>
      <c r="F275" s="8">
        <v>454</v>
      </c>
      <c r="G275" s="8">
        <f t="shared" si="20"/>
        <v>454</v>
      </c>
      <c r="H275" s="8">
        <f t="shared" si="21"/>
        <v>454</v>
      </c>
      <c r="I275" s="20"/>
    </row>
    <row r="276" spans="1:9" x14ac:dyDescent="0.3">
      <c r="A276" s="6"/>
      <c r="B276" s="7"/>
      <c r="C276" s="88">
        <v>170725000</v>
      </c>
      <c r="D276" s="88" t="s">
        <v>287</v>
      </c>
      <c r="E276" s="49" t="s">
        <v>150</v>
      </c>
      <c r="F276" s="8">
        <v>818</v>
      </c>
      <c r="G276" s="8">
        <f t="shared" si="20"/>
        <v>818</v>
      </c>
      <c r="H276" s="8">
        <f t="shared" si="21"/>
        <v>818</v>
      </c>
      <c r="I276" s="20"/>
    </row>
    <row r="277" spans="1:9" x14ac:dyDescent="0.3">
      <c r="A277" s="6"/>
      <c r="B277" s="7"/>
      <c r="C277" s="88">
        <v>170731000</v>
      </c>
      <c r="D277" s="88" t="s">
        <v>288</v>
      </c>
      <c r="E277" s="49" t="s">
        <v>150</v>
      </c>
      <c r="F277" s="8">
        <v>1480</v>
      </c>
      <c r="G277" s="8">
        <f t="shared" si="20"/>
        <v>1480</v>
      </c>
      <c r="H277" s="8">
        <f t="shared" si="21"/>
        <v>1480</v>
      </c>
      <c r="I277" s="20"/>
    </row>
    <row r="278" spans="1:9" x14ac:dyDescent="0.3">
      <c r="A278" s="6"/>
      <c r="B278" s="7"/>
      <c r="C278" s="88">
        <v>170740000</v>
      </c>
      <c r="D278" s="88" t="s">
        <v>289</v>
      </c>
      <c r="E278" s="49" t="s">
        <v>150</v>
      </c>
      <c r="F278" s="8">
        <v>2690</v>
      </c>
      <c r="G278" s="8">
        <f t="shared" si="20"/>
        <v>2690</v>
      </c>
      <c r="H278" s="8">
        <f t="shared" si="21"/>
        <v>2690</v>
      </c>
      <c r="I278" s="20"/>
    </row>
    <row r="279" spans="1:9" x14ac:dyDescent="0.3">
      <c r="A279" s="6" t="s">
        <v>383</v>
      </c>
      <c r="B279" s="7"/>
      <c r="C279" s="88"/>
      <c r="D279" s="88"/>
      <c r="E279" s="49"/>
      <c r="F279" s="8" t="s">
        <v>4790</v>
      </c>
      <c r="G279" s="8" t="str">
        <f t="shared" si="20"/>
        <v/>
      </c>
      <c r="H279" s="8" t="str">
        <f t="shared" si="21"/>
        <v/>
      </c>
      <c r="I279" s="20"/>
    </row>
    <row r="280" spans="1:9" x14ac:dyDescent="0.3">
      <c r="A280" s="6"/>
      <c r="B280" s="7"/>
      <c r="C280" s="88">
        <v>170812110</v>
      </c>
      <c r="D280" s="88" t="s">
        <v>384</v>
      </c>
      <c r="E280" s="49" t="s">
        <v>150</v>
      </c>
      <c r="F280" s="8">
        <v>72</v>
      </c>
      <c r="G280" s="8">
        <f t="shared" si="20"/>
        <v>72</v>
      </c>
      <c r="H280" s="8">
        <f t="shared" si="21"/>
        <v>72</v>
      </c>
      <c r="I280" s="20"/>
    </row>
    <row r="281" spans="1:9" x14ac:dyDescent="0.3">
      <c r="A281" s="6"/>
      <c r="B281" s="7"/>
      <c r="C281" s="88">
        <v>170816110</v>
      </c>
      <c r="D281" s="88" t="s">
        <v>290</v>
      </c>
      <c r="E281" s="49" t="s">
        <v>150</v>
      </c>
      <c r="F281" s="8">
        <v>119</v>
      </c>
      <c r="G281" s="8">
        <f t="shared" si="20"/>
        <v>119</v>
      </c>
      <c r="H281" s="8">
        <f t="shared" si="21"/>
        <v>119</v>
      </c>
      <c r="I281" s="20"/>
    </row>
    <row r="282" spans="1:9" x14ac:dyDescent="0.3">
      <c r="A282" s="6"/>
      <c r="B282" s="7"/>
      <c r="C282" s="88">
        <v>170816120</v>
      </c>
      <c r="D282" s="88" t="s">
        <v>291</v>
      </c>
      <c r="E282" s="49" t="s">
        <v>150</v>
      </c>
      <c r="F282" s="8">
        <v>114</v>
      </c>
      <c r="G282" s="8">
        <f t="shared" si="20"/>
        <v>114</v>
      </c>
      <c r="H282" s="8">
        <f t="shared" si="21"/>
        <v>114</v>
      </c>
      <c r="I282" s="20"/>
    </row>
    <row r="283" spans="1:9" x14ac:dyDescent="0.3">
      <c r="A283" s="6"/>
      <c r="B283" s="7"/>
      <c r="C283" s="90">
        <v>170820120</v>
      </c>
      <c r="D283" s="88" t="s">
        <v>1341</v>
      </c>
      <c r="E283" s="49" t="s">
        <v>150</v>
      </c>
      <c r="F283" s="8">
        <v>395</v>
      </c>
      <c r="G283" s="8">
        <f t="shared" si="20"/>
        <v>395</v>
      </c>
      <c r="H283" s="8">
        <f t="shared" si="21"/>
        <v>395</v>
      </c>
      <c r="I283" s="20"/>
    </row>
    <row r="284" spans="1:9" x14ac:dyDescent="0.3">
      <c r="A284" s="6"/>
      <c r="B284" s="7"/>
      <c r="C284" s="88">
        <v>170820160</v>
      </c>
      <c r="D284" s="88" t="s">
        <v>385</v>
      </c>
      <c r="E284" s="49" t="s">
        <v>150</v>
      </c>
      <c r="F284" s="8">
        <v>282</v>
      </c>
      <c r="G284" s="8">
        <f t="shared" si="20"/>
        <v>282</v>
      </c>
      <c r="H284" s="8">
        <f t="shared" si="21"/>
        <v>282</v>
      </c>
      <c r="I284" s="20"/>
    </row>
    <row r="285" spans="1:9" x14ac:dyDescent="0.3">
      <c r="A285" s="6"/>
      <c r="B285" s="7"/>
      <c r="C285" s="90">
        <v>170825160</v>
      </c>
      <c r="D285" s="88" t="s">
        <v>1342</v>
      </c>
      <c r="E285" s="49" t="s">
        <v>150</v>
      </c>
      <c r="F285" s="8">
        <v>687</v>
      </c>
      <c r="G285" s="8">
        <f t="shared" si="20"/>
        <v>687</v>
      </c>
      <c r="H285" s="8">
        <f t="shared" si="21"/>
        <v>687</v>
      </c>
      <c r="I285" s="20"/>
    </row>
    <row r="286" spans="1:9" x14ac:dyDescent="0.3">
      <c r="A286" s="6"/>
      <c r="B286" s="7"/>
      <c r="C286" s="88">
        <v>170825200</v>
      </c>
      <c r="D286" s="88" t="s">
        <v>292</v>
      </c>
      <c r="E286" s="49" t="s">
        <v>150</v>
      </c>
      <c r="F286" s="8">
        <v>595</v>
      </c>
      <c r="G286" s="8">
        <f t="shared" si="20"/>
        <v>595</v>
      </c>
      <c r="H286" s="8">
        <f t="shared" si="21"/>
        <v>595</v>
      </c>
      <c r="I286" s="20"/>
    </row>
    <row r="287" spans="1:9" x14ac:dyDescent="0.3">
      <c r="A287" s="6"/>
      <c r="B287" s="7"/>
      <c r="C287" s="90">
        <v>170831200</v>
      </c>
      <c r="D287" s="88" t="s">
        <v>1343</v>
      </c>
      <c r="E287" s="49" t="s">
        <v>150</v>
      </c>
      <c r="F287" s="8">
        <v>1420</v>
      </c>
      <c r="G287" s="8">
        <f t="shared" si="20"/>
        <v>1420</v>
      </c>
      <c r="H287" s="8">
        <f t="shared" si="21"/>
        <v>1420</v>
      </c>
      <c r="I287" s="20"/>
    </row>
    <row r="288" spans="1:9" x14ac:dyDescent="0.3">
      <c r="A288" s="6"/>
      <c r="B288" s="7"/>
      <c r="C288" s="88">
        <v>170831250</v>
      </c>
      <c r="D288" s="88" t="s">
        <v>293</v>
      </c>
      <c r="E288" s="49" t="s">
        <v>150</v>
      </c>
      <c r="F288" s="8">
        <v>1100</v>
      </c>
      <c r="G288" s="8">
        <f t="shared" si="20"/>
        <v>1100</v>
      </c>
      <c r="H288" s="8">
        <f t="shared" si="21"/>
        <v>1100</v>
      </c>
      <c r="I288" s="20"/>
    </row>
    <row r="289" spans="1:9" x14ac:dyDescent="0.3">
      <c r="A289" s="6"/>
      <c r="B289" s="7"/>
      <c r="C289" s="88">
        <v>170840310</v>
      </c>
      <c r="D289" s="88" t="s">
        <v>294</v>
      </c>
      <c r="E289" s="49" t="s">
        <v>150</v>
      </c>
      <c r="F289" s="8">
        <v>1950</v>
      </c>
      <c r="G289" s="8">
        <f t="shared" ref="G289:G352" si="22">IF(F289="","",IF($G$158="",F289,IF($G$158=0,F289,F289*(1-($G$158*0.01)))))</f>
        <v>1950</v>
      </c>
      <c r="H289" s="8">
        <f t="shared" ref="H289:H352" si="23">IF(F289="","",IF($H$158="",F289,IF($H$158=0,F289,F289*(1-($H$158*0.01)))))</f>
        <v>1950</v>
      </c>
      <c r="I289" s="20"/>
    </row>
    <row r="290" spans="1:9" x14ac:dyDescent="0.3">
      <c r="A290" s="6"/>
      <c r="B290" s="7"/>
      <c r="C290" s="88">
        <v>170850400</v>
      </c>
      <c r="D290" s="88" t="s">
        <v>386</v>
      </c>
      <c r="E290" s="49" t="s">
        <v>150</v>
      </c>
      <c r="F290" s="8">
        <v>6250</v>
      </c>
      <c r="G290" s="8">
        <f t="shared" si="22"/>
        <v>6250</v>
      </c>
      <c r="H290" s="8">
        <f t="shared" si="23"/>
        <v>6250</v>
      </c>
      <c r="I290" s="20"/>
    </row>
    <row r="291" spans="1:9" x14ac:dyDescent="0.3">
      <c r="A291" s="6" t="s">
        <v>387</v>
      </c>
      <c r="B291" s="7"/>
      <c r="C291" s="88"/>
      <c r="D291" s="88"/>
      <c r="E291" s="49"/>
      <c r="F291" s="8" t="s">
        <v>4790</v>
      </c>
      <c r="G291" s="8" t="str">
        <f t="shared" si="22"/>
        <v/>
      </c>
      <c r="H291" s="8" t="str">
        <f t="shared" si="23"/>
        <v/>
      </c>
      <c r="I291" s="20"/>
    </row>
    <row r="292" spans="1:9" x14ac:dyDescent="0.3">
      <c r="A292" s="6"/>
      <c r="B292" s="7"/>
      <c r="C292" s="88">
        <v>170911000</v>
      </c>
      <c r="D292" s="88" t="s">
        <v>295</v>
      </c>
      <c r="E292" s="49" t="s">
        <v>150</v>
      </c>
      <c r="F292" s="8">
        <v>26</v>
      </c>
      <c r="G292" s="8">
        <f t="shared" si="22"/>
        <v>26</v>
      </c>
      <c r="H292" s="8">
        <f t="shared" si="23"/>
        <v>26</v>
      </c>
      <c r="I292" s="20"/>
    </row>
    <row r="293" spans="1:9" x14ac:dyDescent="0.3">
      <c r="A293" s="6"/>
      <c r="B293" s="7"/>
      <c r="C293" s="88">
        <v>170912000</v>
      </c>
      <c r="D293" s="88" t="s">
        <v>296</v>
      </c>
      <c r="E293" s="49" t="s">
        <v>150</v>
      </c>
      <c r="F293" s="8">
        <v>50</v>
      </c>
      <c r="G293" s="8">
        <f t="shared" si="22"/>
        <v>50</v>
      </c>
      <c r="H293" s="8">
        <f t="shared" si="23"/>
        <v>50</v>
      </c>
      <c r="I293" s="20"/>
    </row>
    <row r="294" spans="1:9" x14ac:dyDescent="0.3">
      <c r="A294" s="6"/>
      <c r="B294" s="7"/>
      <c r="C294" s="88">
        <v>170916000</v>
      </c>
      <c r="D294" s="88" t="s">
        <v>297</v>
      </c>
      <c r="E294" s="49" t="s">
        <v>150</v>
      </c>
      <c r="F294" s="8">
        <v>86</v>
      </c>
      <c r="G294" s="8">
        <f t="shared" si="22"/>
        <v>86</v>
      </c>
      <c r="H294" s="8">
        <f t="shared" si="23"/>
        <v>86</v>
      </c>
      <c r="I294" s="20"/>
    </row>
    <row r="295" spans="1:9" x14ac:dyDescent="0.3">
      <c r="A295" s="6"/>
      <c r="B295" s="7"/>
      <c r="C295" s="88">
        <v>170920000</v>
      </c>
      <c r="D295" s="88" t="s">
        <v>298</v>
      </c>
      <c r="E295" s="49" t="s">
        <v>150</v>
      </c>
      <c r="F295" s="8">
        <v>163</v>
      </c>
      <c r="G295" s="8">
        <f t="shared" si="22"/>
        <v>163</v>
      </c>
      <c r="H295" s="8">
        <f t="shared" si="23"/>
        <v>163</v>
      </c>
      <c r="I295" s="20"/>
    </row>
    <row r="296" spans="1:9" x14ac:dyDescent="0.3">
      <c r="A296" s="6"/>
      <c r="B296" s="7"/>
      <c r="C296" s="88">
        <v>170925000</v>
      </c>
      <c r="D296" s="88" t="s">
        <v>299</v>
      </c>
      <c r="E296" s="49" t="s">
        <v>150</v>
      </c>
      <c r="F296" s="8">
        <v>352</v>
      </c>
      <c r="G296" s="8">
        <f t="shared" si="22"/>
        <v>352</v>
      </c>
      <c r="H296" s="8">
        <f t="shared" si="23"/>
        <v>352</v>
      </c>
      <c r="I296" s="20"/>
    </row>
    <row r="297" spans="1:9" x14ac:dyDescent="0.3">
      <c r="A297" s="6"/>
      <c r="B297" s="7"/>
      <c r="C297" s="88">
        <v>170931000</v>
      </c>
      <c r="D297" s="88" t="s">
        <v>300</v>
      </c>
      <c r="E297" s="49" t="s">
        <v>150</v>
      </c>
      <c r="F297" s="8">
        <v>624</v>
      </c>
      <c r="G297" s="8">
        <f t="shared" si="22"/>
        <v>624</v>
      </c>
      <c r="H297" s="8">
        <f t="shared" si="23"/>
        <v>624</v>
      </c>
      <c r="I297" s="20"/>
    </row>
    <row r="298" spans="1:9" x14ac:dyDescent="0.3">
      <c r="A298" s="6"/>
      <c r="B298" s="7"/>
      <c r="C298" s="88">
        <v>170940000</v>
      </c>
      <c r="D298" s="88" t="s">
        <v>301</v>
      </c>
      <c r="E298" s="49" t="s">
        <v>150</v>
      </c>
      <c r="F298" s="8">
        <v>1240</v>
      </c>
      <c r="G298" s="8">
        <f t="shared" si="22"/>
        <v>1240</v>
      </c>
      <c r="H298" s="8">
        <f t="shared" si="23"/>
        <v>1240</v>
      </c>
      <c r="I298" s="20"/>
    </row>
    <row r="299" spans="1:9" x14ac:dyDescent="0.3">
      <c r="A299" s="6"/>
      <c r="B299" s="7"/>
      <c r="C299" s="88">
        <v>170950000</v>
      </c>
      <c r="D299" s="88" t="s">
        <v>388</v>
      </c>
      <c r="E299" s="49" t="s">
        <v>150</v>
      </c>
      <c r="F299" s="8">
        <v>2180</v>
      </c>
      <c r="G299" s="8">
        <f t="shared" si="22"/>
        <v>2180</v>
      </c>
      <c r="H299" s="8">
        <f t="shared" si="23"/>
        <v>2180</v>
      </c>
      <c r="I299" s="20"/>
    </row>
    <row r="300" spans="1:9" x14ac:dyDescent="0.3">
      <c r="A300" s="6" t="s">
        <v>389</v>
      </c>
      <c r="B300" s="7"/>
      <c r="C300" s="88"/>
      <c r="D300" s="88"/>
      <c r="E300" s="49"/>
      <c r="F300" s="8" t="s">
        <v>4790</v>
      </c>
      <c r="G300" s="8" t="str">
        <f t="shared" si="22"/>
        <v/>
      </c>
      <c r="H300" s="8" t="str">
        <f t="shared" si="23"/>
        <v/>
      </c>
      <c r="I300" s="20"/>
    </row>
    <row r="301" spans="1:9" x14ac:dyDescent="0.3">
      <c r="A301" s="6"/>
      <c r="B301" s="7"/>
      <c r="C301" s="88">
        <v>171011000</v>
      </c>
      <c r="D301" s="88" t="s">
        <v>302</v>
      </c>
      <c r="E301" s="49" t="s">
        <v>150</v>
      </c>
      <c r="F301" s="8">
        <v>37</v>
      </c>
      <c r="G301" s="8">
        <f t="shared" si="22"/>
        <v>37</v>
      </c>
      <c r="H301" s="8">
        <f t="shared" si="23"/>
        <v>37</v>
      </c>
      <c r="I301" s="20"/>
    </row>
    <row r="302" spans="1:9" x14ac:dyDescent="0.3">
      <c r="A302" s="6"/>
      <c r="B302" s="7"/>
      <c r="C302" s="88">
        <v>171012000</v>
      </c>
      <c r="D302" s="88" t="s">
        <v>303</v>
      </c>
      <c r="E302" s="49" t="s">
        <v>150</v>
      </c>
      <c r="F302" s="8">
        <v>43</v>
      </c>
      <c r="G302" s="8">
        <f t="shared" si="22"/>
        <v>43</v>
      </c>
      <c r="H302" s="8">
        <f t="shared" si="23"/>
        <v>43</v>
      </c>
      <c r="I302" s="20"/>
    </row>
    <row r="303" spans="1:9" x14ac:dyDescent="0.3">
      <c r="A303" s="6"/>
      <c r="B303" s="7"/>
      <c r="C303" s="88">
        <v>171016000</v>
      </c>
      <c r="D303" s="88" t="s">
        <v>304</v>
      </c>
      <c r="E303" s="49" t="s">
        <v>150</v>
      </c>
      <c r="F303" s="8">
        <v>81</v>
      </c>
      <c r="G303" s="8">
        <f t="shared" si="22"/>
        <v>81</v>
      </c>
      <c r="H303" s="8">
        <f t="shared" si="23"/>
        <v>81</v>
      </c>
      <c r="I303" s="20"/>
    </row>
    <row r="304" spans="1:9" x14ac:dyDescent="0.3">
      <c r="A304" s="6"/>
      <c r="B304" s="7"/>
      <c r="C304" s="88">
        <v>171020000</v>
      </c>
      <c r="D304" s="88" t="s">
        <v>305</v>
      </c>
      <c r="E304" s="49" t="s">
        <v>150</v>
      </c>
      <c r="F304" s="8">
        <v>161</v>
      </c>
      <c r="G304" s="8">
        <f t="shared" si="22"/>
        <v>161</v>
      </c>
      <c r="H304" s="8">
        <f t="shared" si="23"/>
        <v>161</v>
      </c>
      <c r="I304" s="20"/>
    </row>
    <row r="305" spans="1:9" x14ac:dyDescent="0.3">
      <c r="A305" s="6"/>
      <c r="B305" s="7"/>
      <c r="C305" s="88">
        <v>171025000</v>
      </c>
      <c r="D305" s="88" t="s">
        <v>306</v>
      </c>
      <c r="E305" s="49" t="s">
        <v>150</v>
      </c>
      <c r="F305" s="8">
        <v>226</v>
      </c>
      <c r="G305" s="8">
        <f t="shared" si="22"/>
        <v>226</v>
      </c>
      <c r="H305" s="8">
        <f t="shared" si="23"/>
        <v>226</v>
      </c>
      <c r="I305" s="20"/>
    </row>
    <row r="306" spans="1:9" x14ac:dyDescent="0.3">
      <c r="A306" s="6"/>
      <c r="B306" s="7"/>
      <c r="C306" s="88">
        <v>171031000</v>
      </c>
      <c r="D306" s="88" t="s">
        <v>307</v>
      </c>
      <c r="E306" s="49" t="s">
        <v>150</v>
      </c>
      <c r="F306" s="8">
        <v>475</v>
      </c>
      <c r="G306" s="8">
        <f t="shared" si="22"/>
        <v>475</v>
      </c>
      <c r="H306" s="8">
        <f t="shared" si="23"/>
        <v>475</v>
      </c>
      <c r="I306" s="20"/>
    </row>
    <row r="307" spans="1:9" x14ac:dyDescent="0.3">
      <c r="A307" s="6"/>
      <c r="B307" s="7"/>
      <c r="C307" s="88">
        <v>171040000</v>
      </c>
      <c r="D307" s="88" t="s">
        <v>308</v>
      </c>
      <c r="E307" s="49" t="s">
        <v>150</v>
      </c>
      <c r="F307" s="8">
        <v>919</v>
      </c>
      <c r="G307" s="8">
        <f t="shared" si="22"/>
        <v>919</v>
      </c>
      <c r="H307" s="8">
        <f t="shared" si="23"/>
        <v>919</v>
      </c>
      <c r="I307" s="20"/>
    </row>
    <row r="308" spans="1:9" x14ac:dyDescent="0.3">
      <c r="A308" s="6" t="s">
        <v>390</v>
      </c>
      <c r="B308" s="7"/>
      <c r="C308" s="88"/>
      <c r="D308" s="88"/>
      <c r="E308" s="49"/>
      <c r="F308" s="8" t="s">
        <v>4790</v>
      </c>
      <c r="G308" s="8" t="str">
        <f t="shared" si="22"/>
        <v/>
      </c>
      <c r="H308" s="8" t="str">
        <f t="shared" si="23"/>
        <v/>
      </c>
      <c r="I308" s="20"/>
    </row>
    <row r="309" spans="1:9" x14ac:dyDescent="0.3">
      <c r="A309" s="6"/>
      <c r="B309" s="7"/>
      <c r="C309" s="88">
        <v>171111000</v>
      </c>
      <c r="D309" s="88" t="s">
        <v>309</v>
      </c>
      <c r="E309" s="49" t="s">
        <v>150</v>
      </c>
      <c r="F309" s="8">
        <v>216</v>
      </c>
      <c r="G309" s="8">
        <f t="shared" si="22"/>
        <v>216</v>
      </c>
      <c r="H309" s="8">
        <f t="shared" si="23"/>
        <v>216</v>
      </c>
      <c r="I309" s="20"/>
    </row>
    <row r="310" spans="1:9" x14ac:dyDescent="0.3">
      <c r="A310" s="6"/>
      <c r="B310" s="7"/>
      <c r="C310" s="88">
        <v>171112000</v>
      </c>
      <c r="D310" s="88" t="s">
        <v>391</v>
      </c>
      <c r="E310" s="49" t="s">
        <v>150</v>
      </c>
      <c r="F310" s="8">
        <v>328</v>
      </c>
      <c r="G310" s="8">
        <f t="shared" si="22"/>
        <v>328</v>
      </c>
      <c r="H310" s="8">
        <f t="shared" si="23"/>
        <v>328</v>
      </c>
      <c r="I310" s="20"/>
    </row>
    <row r="311" spans="1:9" x14ac:dyDescent="0.3">
      <c r="A311" s="6"/>
      <c r="B311" s="7"/>
      <c r="C311" s="88">
        <v>171116000</v>
      </c>
      <c r="D311" s="88" t="s">
        <v>392</v>
      </c>
      <c r="E311" s="49" t="s">
        <v>150</v>
      </c>
      <c r="F311" s="8">
        <v>536</v>
      </c>
      <c r="G311" s="8">
        <f t="shared" si="22"/>
        <v>536</v>
      </c>
      <c r="H311" s="8">
        <f t="shared" si="23"/>
        <v>536</v>
      </c>
      <c r="I311" s="20"/>
    </row>
    <row r="312" spans="1:9" x14ac:dyDescent="0.3">
      <c r="A312" s="6"/>
      <c r="B312" s="7"/>
      <c r="C312" s="88">
        <v>171120000</v>
      </c>
      <c r="D312" s="88" t="s">
        <v>393</v>
      </c>
      <c r="E312" s="49" t="s">
        <v>150</v>
      </c>
      <c r="F312" s="8">
        <v>986</v>
      </c>
      <c r="G312" s="8">
        <f t="shared" si="22"/>
        <v>986</v>
      </c>
      <c r="H312" s="8">
        <f t="shared" si="23"/>
        <v>986</v>
      </c>
      <c r="I312" s="20"/>
    </row>
    <row r="313" spans="1:9" x14ac:dyDescent="0.3">
      <c r="A313" s="6"/>
      <c r="B313" s="7"/>
      <c r="C313" s="88">
        <v>171125000</v>
      </c>
      <c r="D313" s="88" t="s">
        <v>310</v>
      </c>
      <c r="E313" s="49" t="s">
        <v>150</v>
      </c>
      <c r="F313" s="8">
        <v>2030</v>
      </c>
      <c r="G313" s="8">
        <f t="shared" si="22"/>
        <v>2030</v>
      </c>
      <c r="H313" s="8">
        <f t="shared" si="23"/>
        <v>2030</v>
      </c>
      <c r="I313" s="20"/>
    </row>
    <row r="314" spans="1:9" x14ac:dyDescent="0.3">
      <c r="A314" s="6"/>
      <c r="B314" s="7"/>
      <c r="C314" s="88">
        <v>171131000</v>
      </c>
      <c r="D314" s="88" t="s">
        <v>311</v>
      </c>
      <c r="E314" s="49" t="s">
        <v>150</v>
      </c>
      <c r="F314" s="8">
        <v>3250</v>
      </c>
      <c r="G314" s="8">
        <f t="shared" si="22"/>
        <v>3250</v>
      </c>
      <c r="H314" s="8">
        <f t="shared" si="23"/>
        <v>3250</v>
      </c>
      <c r="I314" s="20"/>
    </row>
    <row r="315" spans="1:9" x14ac:dyDescent="0.3">
      <c r="A315" s="6"/>
      <c r="B315" s="7"/>
      <c r="C315" s="88">
        <v>171140000</v>
      </c>
      <c r="D315" s="88" t="s">
        <v>312</v>
      </c>
      <c r="E315" s="49" t="s">
        <v>150</v>
      </c>
      <c r="F315" s="8">
        <v>11110</v>
      </c>
      <c r="G315" s="8">
        <f t="shared" si="22"/>
        <v>11110</v>
      </c>
      <c r="H315" s="8">
        <f t="shared" si="23"/>
        <v>11110</v>
      </c>
      <c r="I315" s="20"/>
    </row>
    <row r="316" spans="1:9" x14ac:dyDescent="0.3">
      <c r="A316" s="6"/>
      <c r="B316" s="7"/>
      <c r="C316" s="88"/>
      <c r="D316" s="88"/>
      <c r="E316" s="49"/>
      <c r="F316" s="8" t="s">
        <v>4790</v>
      </c>
      <c r="G316" s="8" t="str">
        <f t="shared" si="22"/>
        <v/>
      </c>
      <c r="H316" s="8" t="str">
        <f t="shared" si="23"/>
        <v/>
      </c>
      <c r="I316" s="20"/>
    </row>
    <row r="317" spans="1:9" x14ac:dyDescent="0.3">
      <c r="A317" s="6" t="s">
        <v>398</v>
      </c>
      <c r="B317" s="7"/>
      <c r="C317" s="88"/>
      <c r="D317" s="88"/>
      <c r="E317" s="49"/>
      <c r="F317" s="8" t="s">
        <v>4790</v>
      </c>
      <c r="G317" s="8" t="str">
        <f t="shared" si="22"/>
        <v/>
      </c>
      <c r="H317" s="8" t="str">
        <f t="shared" si="23"/>
        <v/>
      </c>
      <c r="I317" s="20"/>
    </row>
    <row r="318" spans="1:9" x14ac:dyDescent="0.3">
      <c r="A318" s="6"/>
      <c r="B318" s="7"/>
      <c r="C318" s="88">
        <v>171211000</v>
      </c>
      <c r="D318" s="88" t="s">
        <v>313</v>
      </c>
      <c r="E318" s="49" t="s">
        <v>150</v>
      </c>
      <c r="F318" s="8">
        <v>253</v>
      </c>
      <c r="G318" s="8">
        <f t="shared" si="22"/>
        <v>253</v>
      </c>
      <c r="H318" s="8">
        <f t="shared" si="23"/>
        <v>253</v>
      </c>
      <c r="I318" s="20"/>
    </row>
    <row r="319" spans="1:9" x14ac:dyDescent="0.3">
      <c r="A319" s="6"/>
      <c r="B319" s="7"/>
      <c r="C319" s="88">
        <v>171212000</v>
      </c>
      <c r="D319" s="88" t="s">
        <v>314</v>
      </c>
      <c r="E319" s="49" t="s">
        <v>150</v>
      </c>
      <c r="F319" s="8">
        <v>410</v>
      </c>
      <c r="G319" s="8">
        <f t="shared" si="22"/>
        <v>410</v>
      </c>
      <c r="H319" s="8">
        <f t="shared" si="23"/>
        <v>410</v>
      </c>
      <c r="I319" s="20"/>
    </row>
    <row r="320" spans="1:9" x14ac:dyDescent="0.3">
      <c r="A320" s="6"/>
      <c r="B320" s="7"/>
      <c r="C320" s="88">
        <v>171216000</v>
      </c>
      <c r="D320" s="88" t="s">
        <v>394</v>
      </c>
      <c r="E320" s="49" t="s">
        <v>150</v>
      </c>
      <c r="F320" s="8">
        <v>562</v>
      </c>
      <c r="G320" s="8">
        <f t="shared" si="22"/>
        <v>562</v>
      </c>
      <c r="H320" s="8">
        <f t="shared" si="23"/>
        <v>562</v>
      </c>
      <c r="I320" s="20"/>
    </row>
    <row r="321" spans="1:9" x14ac:dyDescent="0.3">
      <c r="A321" s="6"/>
      <c r="B321" s="7"/>
      <c r="C321" s="88">
        <v>171220000</v>
      </c>
      <c r="D321" s="88" t="s">
        <v>315</v>
      </c>
      <c r="E321" s="49" t="s">
        <v>150</v>
      </c>
      <c r="F321" s="8">
        <v>1160</v>
      </c>
      <c r="G321" s="8">
        <f t="shared" si="22"/>
        <v>1160</v>
      </c>
      <c r="H321" s="8">
        <f t="shared" si="23"/>
        <v>1160</v>
      </c>
      <c r="I321" s="20"/>
    </row>
    <row r="322" spans="1:9" x14ac:dyDescent="0.3">
      <c r="A322" s="6"/>
      <c r="B322" s="7"/>
      <c r="C322" s="88">
        <v>171225000</v>
      </c>
      <c r="D322" s="88" t="s">
        <v>316</v>
      </c>
      <c r="E322" s="49" t="s">
        <v>150</v>
      </c>
      <c r="F322" s="8">
        <v>4260</v>
      </c>
      <c r="G322" s="8">
        <f t="shared" si="22"/>
        <v>4260</v>
      </c>
      <c r="H322" s="8">
        <f t="shared" si="23"/>
        <v>4260</v>
      </c>
      <c r="I322" s="20"/>
    </row>
    <row r="323" spans="1:9" x14ac:dyDescent="0.3">
      <c r="A323" s="6"/>
      <c r="B323" s="7"/>
      <c r="C323" s="88">
        <v>171231000</v>
      </c>
      <c r="D323" s="88" t="s">
        <v>317</v>
      </c>
      <c r="E323" s="49" t="s">
        <v>150</v>
      </c>
      <c r="F323" s="8">
        <v>6830</v>
      </c>
      <c r="G323" s="8">
        <f t="shared" si="22"/>
        <v>6830</v>
      </c>
      <c r="H323" s="8">
        <f t="shared" si="23"/>
        <v>6830</v>
      </c>
      <c r="I323" s="20"/>
    </row>
    <row r="324" spans="1:9" x14ac:dyDescent="0.3">
      <c r="A324" s="6"/>
      <c r="B324" s="7"/>
      <c r="C324" s="88"/>
      <c r="D324" s="88"/>
      <c r="E324" s="49"/>
      <c r="F324" s="8" t="s">
        <v>4790</v>
      </c>
      <c r="G324" s="8" t="str">
        <f t="shared" si="22"/>
        <v/>
      </c>
      <c r="H324" s="8" t="str">
        <f t="shared" si="23"/>
        <v/>
      </c>
      <c r="I324" s="20"/>
    </row>
    <row r="325" spans="1:9" x14ac:dyDescent="0.3">
      <c r="A325" s="6"/>
      <c r="B325" s="7"/>
      <c r="C325" s="88"/>
      <c r="D325" s="88"/>
      <c r="E325" s="49"/>
      <c r="F325" s="8" t="s">
        <v>4790</v>
      </c>
      <c r="G325" s="8" t="str">
        <f t="shared" si="22"/>
        <v/>
      </c>
      <c r="H325" s="8" t="str">
        <f t="shared" si="23"/>
        <v/>
      </c>
      <c r="I325" s="20"/>
    </row>
    <row r="326" spans="1:9" x14ac:dyDescent="0.3">
      <c r="A326" s="6" t="s">
        <v>397</v>
      </c>
      <c r="B326" s="7"/>
      <c r="C326" s="88"/>
      <c r="D326" s="88"/>
      <c r="E326" s="49"/>
      <c r="F326" s="8" t="s">
        <v>4790</v>
      </c>
      <c r="G326" s="8" t="str">
        <f t="shared" si="22"/>
        <v/>
      </c>
      <c r="H326" s="8" t="str">
        <f t="shared" si="23"/>
        <v/>
      </c>
      <c r="I326" s="20"/>
    </row>
    <row r="327" spans="1:9" x14ac:dyDescent="0.3">
      <c r="A327" s="6"/>
      <c r="B327" s="7"/>
      <c r="C327" s="88">
        <v>171311000</v>
      </c>
      <c r="D327" s="88" t="s">
        <v>318</v>
      </c>
      <c r="E327" s="49" t="s">
        <v>150</v>
      </c>
      <c r="F327" s="8">
        <v>113</v>
      </c>
      <c r="G327" s="8">
        <f t="shared" si="22"/>
        <v>113</v>
      </c>
      <c r="H327" s="8">
        <f t="shared" si="23"/>
        <v>113</v>
      </c>
      <c r="I327" s="20"/>
    </row>
    <row r="328" spans="1:9" x14ac:dyDescent="0.3">
      <c r="A328" s="6"/>
      <c r="B328" s="7"/>
      <c r="C328" s="88">
        <v>171312000</v>
      </c>
      <c r="D328" s="88" t="s">
        <v>319</v>
      </c>
      <c r="E328" s="49" t="s">
        <v>150</v>
      </c>
      <c r="F328" s="8">
        <v>274</v>
      </c>
      <c r="G328" s="8">
        <f t="shared" si="22"/>
        <v>274</v>
      </c>
      <c r="H328" s="8">
        <f t="shared" si="23"/>
        <v>274</v>
      </c>
      <c r="I328" s="20"/>
    </row>
    <row r="329" spans="1:9" x14ac:dyDescent="0.3">
      <c r="A329" s="6"/>
      <c r="B329" s="7"/>
      <c r="C329" s="88">
        <v>171316000</v>
      </c>
      <c r="D329" s="88" t="s">
        <v>395</v>
      </c>
      <c r="E329" s="49" t="s">
        <v>150</v>
      </c>
      <c r="F329" s="8">
        <v>218</v>
      </c>
      <c r="G329" s="8">
        <f t="shared" si="22"/>
        <v>218</v>
      </c>
      <c r="H329" s="8">
        <f t="shared" si="23"/>
        <v>218</v>
      </c>
      <c r="I329" s="20"/>
    </row>
    <row r="330" spans="1:9" x14ac:dyDescent="0.3">
      <c r="A330" s="6"/>
      <c r="B330" s="7"/>
      <c r="C330" s="88">
        <v>171320000</v>
      </c>
      <c r="D330" s="88" t="s">
        <v>320</v>
      </c>
      <c r="E330" s="49" t="s">
        <v>150</v>
      </c>
      <c r="F330" s="8">
        <v>688</v>
      </c>
      <c r="G330" s="8">
        <f t="shared" si="22"/>
        <v>688</v>
      </c>
      <c r="H330" s="8">
        <f t="shared" si="23"/>
        <v>688</v>
      </c>
      <c r="I330" s="20"/>
    </row>
    <row r="331" spans="1:9" x14ac:dyDescent="0.3">
      <c r="A331" s="6"/>
      <c r="B331" s="7"/>
      <c r="C331" s="88">
        <v>171325000</v>
      </c>
      <c r="D331" s="88" t="s">
        <v>321</v>
      </c>
      <c r="E331" s="49" t="s">
        <v>150</v>
      </c>
      <c r="F331" s="8">
        <v>1310</v>
      </c>
      <c r="G331" s="8">
        <f t="shared" si="22"/>
        <v>1310</v>
      </c>
      <c r="H331" s="8">
        <f t="shared" si="23"/>
        <v>1310</v>
      </c>
      <c r="I331" s="20"/>
    </row>
    <row r="332" spans="1:9" x14ac:dyDescent="0.3">
      <c r="A332" s="6"/>
      <c r="B332" s="7"/>
      <c r="C332" s="88">
        <v>171331000</v>
      </c>
      <c r="D332" s="88" t="s">
        <v>322</v>
      </c>
      <c r="E332" s="49" t="s">
        <v>150</v>
      </c>
      <c r="F332" s="8">
        <v>1870</v>
      </c>
      <c r="G332" s="8">
        <f t="shared" si="22"/>
        <v>1870</v>
      </c>
      <c r="H332" s="8">
        <f t="shared" si="23"/>
        <v>1870</v>
      </c>
      <c r="I332" s="20"/>
    </row>
    <row r="333" spans="1:9" x14ac:dyDescent="0.3">
      <c r="A333" s="6" t="s">
        <v>396</v>
      </c>
      <c r="B333" s="7"/>
      <c r="C333" s="88"/>
      <c r="D333" s="88"/>
      <c r="E333" s="49"/>
      <c r="F333" s="8" t="s">
        <v>4790</v>
      </c>
      <c r="G333" s="8" t="str">
        <f t="shared" si="22"/>
        <v/>
      </c>
      <c r="H333" s="8" t="str">
        <f t="shared" si="23"/>
        <v/>
      </c>
      <c r="I333" s="20"/>
    </row>
    <row r="334" spans="1:9" x14ac:dyDescent="0.3">
      <c r="A334" s="6"/>
      <c r="B334" s="7"/>
      <c r="C334" s="88">
        <v>171411000</v>
      </c>
      <c r="D334" s="88" t="s">
        <v>323</v>
      </c>
      <c r="E334" s="49" t="s">
        <v>150</v>
      </c>
      <c r="F334" s="8">
        <v>81</v>
      </c>
      <c r="G334" s="8">
        <f t="shared" si="22"/>
        <v>81</v>
      </c>
      <c r="H334" s="8">
        <f t="shared" si="23"/>
        <v>81</v>
      </c>
      <c r="I334" s="20"/>
    </row>
    <row r="335" spans="1:9" x14ac:dyDescent="0.3">
      <c r="A335" s="6"/>
      <c r="B335" s="7"/>
      <c r="C335" s="88">
        <v>171412000</v>
      </c>
      <c r="D335" s="88" t="s">
        <v>324</v>
      </c>
      <c r="E335" s="49" t="s">
        <v>150</v>
      </c>
      <c r="F335" s="8">
        <v>233</v>
      </c>
      <c r="G335" s="8">
        <f t="shared" si="22"/>
        <v>233</v>
      </c>
      <c r="H335" s="8">
        <f t="shared" si="23"/>
        <v>233</v>
      </c>
      <c r="I335" s="20"/>
    </row>
    <row r="336" spans="1:9" x14ac:dyDescent="0.3">
      <c r="A336" s="6"/>
      <c r="B336" s="7"/>
      <c r="C336" s="88">
        <v>171416000</v>
      </c>
      <c r="D336" s="88" t="s">
        <v>325</v>
      </c>
      <c r="E336" s="49" t="s">
        <v>150</v>
      </c>
      <c r="F336" s="8">
        <v>179</v>
      </c>
      <c r="G336" s="8">
        <f t="shared" si="22"/>
        <v>179</v>
      </c>
      <c r="H336" s="8">
        <f t="shared" si="23"/>
        <v>179</v>
      </c>
      <c r="I336" s="20"/>
    </row>
    <row r="337" spans="1:9" x14ac:dyDescent="0.3">
      <c r="A337" s="6"/>
      <c r="B337" s="7"/>
      <c r="C337" s="88">
        <v>171512000</v>
      </c>
      <c r="D337" s="88" t="s">
        <v>326</v>
      </c>
      <c r="E337" s="49" t="s">
        <v>150</v>
      </c>
      <c r="F337" s="8">
        <v>188</v>
      </c>
      <c r="G337" s="8">
        <f t="shared" si="22"/>
        <v>188</v>
      </c>
      <c r="H337" s="8">
        <f t="shared" si="23"/>
        <v>188</v>
      </c>
      <c r="I337" s="20"/>
    </row>
    <row r="338" spans="1:9" x14ac:dyDescent="0.3">
      <c r="A338" s="6"/>
      <c r="B338" s="7"/>
      <c r="C338" s="88">
        <v>171516000</v>
      </c>
      <c r="D338" s="88" t="s">
        <v>327</v>
      </c>
      <c r="E338" s="49" t="s">
        <v>150</v>
      </c>
      <c r="F338" s="8">
        <v>217</v>
      </c>
      <c r="G338" s="8">
        <f t="shared" si="22"/>
        <v>217</v>
      </c>
      <c r="H338" s="8">
        <f t="shared" si="23"/>
        <v>217</v>
      </c>
      <c r="I338" s="20"/>
    </row>
    <row r="339" spans="1:9" x14ac:dyDescent="0.3">
      <c r="A339" s="6"/>
      <c r="B339" s="7"/>
      <c r="C339" s="88">
        <v>171520000</v>
      </c>
      <c r="D339" s="88" t="s">
        <v>328</v>
      </c>
      <c r="E339" s="49" t="s">
        <v>150</v>
      </c>
      <c r="F339" s="8">
        <v>414</v>
      </c>
      <c r="G339" s="8">
        <f t="shared" si="22"/>
        <v>414</v>
      </c>
      <c r="H339" s="8">
        <f t="shared" si="23"/>
        <v>414</v>
      </c>
      <c r="I339" s="20"/>
    </row>
    <row r="340" spans="1:9" x14ac:dyDescent="0.3">
      <c r="A340" s="6" t="s">
        <v>4046</v>
      </c>
      <c r="B340" s="7"/>
      <c r="C340" s="88"/>
      <c r="D340" s="88"/>
      <c r="E340" s="49"/>
      <c r="F340" s="8" t="s">
        <v>4790</v>
      </c>
      <c r="G340" s="8" t="str">
        <f t="shared" si="22"/>
        <v/>
      </c>
      <c r="H340" s="8" t="str">
        <f t="shared" si="23"/>
        <v/>
      </c>
      <c r="I340" s="20"/>
    </row>
    <row r="341" spans="1:9" x14ac:dyDescent="0.3">
      <c r="A341" s="6"/>
      <c r="B341" s="7"/>
      <c r="C341" s="88">
        <v>171611000</v>
      </c>
      <c r="D341" s="88" t="s">
        <v>4042</v>
      </c>
      <c r="E341" s="49" t="s">
        <v>150</v>
      </c>
      <c r="F341" s="8">
        <v>1220</v>
      </c>
      <c r="G341" s="8">
        <f t="shared" si="22"/>
        <v>1220</v>
      </c>
      <c r="H341" s="8">
        <f t="shared" si="23"/>
        <v>1220</v>
      </c>
      <c r="I341" s="20">
        <v>1</v>
      </c>
    </row>
    <row r="342" spans="1:9" x14ac:dyDescent="0.3">
      <c r="A342" s="6"/>
      <c r="B342" s="7"/>
      <c r="C342" s="88">
        <v>171612000</v>
      </c>
      <c r="D342" s="88" t="s">
        <v>4043</v>
      </c>
      <c r="E342" s="49" t="s">
        <v>150</v>
      </c>
      <c r="F342" s="8">
        <v>2710</v>
      </c>
      <c r="G342" s="8">
        <f t="shared" si="22"/>
        <v>2710</v>
      </c>
      <c r="H342" s="8">
        <f t="shared" si="23"/>
        <v>2710</v>
      </c>
      <c r="I342" s="20">
        <v>1</v>
      </c>
    </row>
    <row r="343" spans="1:9" x14ac:dyDescent="0.3">
      <c r="A343" s="6"/>
      <c r="B343" s="7"/>
      <c r="C343" s="88">
        <v>171616000</v>
      </c>
      <c r="D343" s="88" t="s">
        <v>4044</v>
      </c>
      <c r="E343" s="49" t="s">
        <v>150</v>
      </c>
      <c r="F343" s="8">
        <v>2270</v>
      </c>
      <c r="G343" s="8">
        <f t="shared" si="22"/>
        <v>2270</v>
      </c>
      <c r="H343" s="8">
        <f t="shared" si="23"/>
        <v>2270</v>
      </c>
      <c r="I343" s="20">
        <v>1</v>
      </c>
    </row>
    <row r="344" spans="1:9" x14ac:dyDescent="0.3">
      <c r="A344" s="6"/>
      <c r="B344" s="7"/>
      <c r="C344" s="88">
        <v>171620000</v>
      </c>
      <c r="D344" s="88" t="s">
        <v>4045</v>
      </c>
      <c r="E344" s="49" t="s">
        <v>150</v>
      </c>
      <c r="F344" s="8">
        <v>5420</v>
      </c>
      <c r="G344" s="8">
        <f t="shared" si="22"/>
        <v>5420</v>
      </c>
      <c r="H344" s="8">
        <f t="shared" si="23"/>
        <v>5420</v>
      </c>
      <c r="I344" s="20">
        <v>1</v>
      </c>
    </row>
    <row r="345" spans="1:9" x14ac:dyDescent="0.3">
      <c r="A345" s="6"/>
      <c r="B345" s="7"/>
      <c r="C345" s="88"/>
      <c r="D345" s="88"/>
      <c r="E345" s="49"/>
      <c r="F345" s="8" t="s">
        <v>4790</v>
      </c>
      <c r="G345" s="8" t="str">
        <f t="shared" si="22"/>
        <v/>
      </c>
      <c r="H345" s="8" t="str">
        <f t="shared" si="23"/>
        <v/>
      </c>
      <c r="I345" s="20"/>
    </row>
    <row r="346" spans="1:9" x14ac:dyDescent="0.3">
      <c r="A346" s="6"/>
      <c r="B346" s="7"/>
      <c r="C346" s="88"/>
      <c r="D346" s="88"/>
      <c r="E346" s="49"/>
      <c r="F346" s="8" t="s">
        <v>4790</v>
      </c>
      <c r="G346" s="8" t="str">
        <f t="shared" si="22"/>
        <v/>
      </c>
      <c r="H346" s="8" t="str">
        <f t="shared" si="23"/>
        <v/>
      </c>
      <c r="I346" s="20"/>
    </row>
    <row r="347" spans="1:9" x14ac:dyDescent="0.3">
      <c r="A347" s="6"/>
      <c r="B347" s="7"/>
      <c r="C347" s="88"/>
      <c r="D347" s="88"/>
      <c r="E347" s="49"/>
      <c r="F347" s="8" t="s">
        <v>4790</v>
      </c>
      <c r="G347" s="8" t="str">
        <f t="shared" si="22"/>
        <v/>
      </c>
      <c r="H347" s="8" t="str">
        <f t="shared" si="23"/>
        <v/>
      </c>
      <c r="I347" s="20"/>
    </row>
    <row r="348" spans="1:9" x14ac:dyDescent="0.3">
      <c r="A348" s="6" t="s">
        <v>399</v>
      </c>
      <c r="B348" s="7"/>
      <c r="C348" s="88"/>
      <c r="D348" s="88"/>
      <c r="E348" s="49"/>
      <c r="F348" s="8" t="s">
        <v>4790</v>
      </c>
      <c r="G348" s="8" t="str">
        <f t="shared" si="22"/>
        <v/>
      </c>
      <c r="H348" s="8" t="str">
        <f t="shared" si="23"/>
        <v/>
      </c>
      <c r="I348" s="20"/>
    </row>
    <row r="349" spans="1:9" x14ac:dyDescent="0.3">
      <c r="A349" s="6"/>
      <c r="B349" s="7"/>
      <c r="C349" s="88">
        <v>172911110</v>
      </c>
      <c r="D349" s="88" t="s">
        <v>329</v>
      </c>
      <c r="E349" s="49" t="s">
        <v>150</v>
      </c>
      <c r="F349" s="8">
        <v>281</v>
      </c>
      <c r="G349" s="8">
        <f t="shared" si="22"/>
        <v>281</v>
      </c>
      <c r="H349" s="8">
        <f t="shared" si="23"/>
        <v>281</v>
      </c>
      <c r="I349" s="20"/>
    </row>
    <row r="350" spans="1:9" x14ac:dyDescent="0.3">
      <c r="A350" s="6"/>
      <c r="B350" s="7"/>
      <c r="C350" s="88">
        <v>172911240</v>
      </c>
      <c r="D350" s="88" t="s">
        <v>330</v>
      </c>
      <c r="E350" s="49" t="s">
        <v>150</v>
      </c>
      <c r="F350" s="8">
        <v>603</v>
      </c>
      <c r="G350" s="8">
        <f t="shared" si="22"/>
        <v>603</v>
      </c>
      <c r="H350" s="8">
        <f t="shared" si="23"/>
        <v>603</v>
      </c>
      <c r="I350" s="20"/>
    </row>
    <row r="351" spans="1:9" x14ac:dyDescent="0.3">
      <c r="A351" s="6"/>
      <c r="B351" s="7"/>
      <c r="C351" s="88">
        <v>172912110</v>
      </c>
      <c r="D351" s="88" t="s">
        <v>331</v>
      </c>
      <c r="E351" s="49" t="s">
        <v>150</v>
      </c>
      <c r="F351" s="8">
        <v>739</v>
      </c>
      <c r="G351" s="8">
        <f t="shared" si="22"/>
        <v>739</v>
      </c>
      <c r="H351" s="8">
        <f t="shared" si="23"/>
        <v>739</v>
      </c>
      <c r="I351" s="20"/>
    </row>
    <row r="352" spans="1:9" x14ac:dyDescent="0.3">
      <c r="A352" s="6"/>
      <c r="B352" s="7"/>
      <c r="C352" s="88">
        <v>172912240</v>
      </c>
      <c r="D352" s="88" t="s">
        <v>332</v>
      </c>
      <c r="E352" s="49" t="s">
        <v>150</v>
      </c>
      <c r="F352" s="8">
        <v>1380</v>
      </c>
      <c r="G352" s="8">
        <f t="shared" si="22"/>
        <v>1380</v>
      </c>
      <c r="H352" s="8">
        <f t="shared" si="23"/>
        <v>1380</v>
      </c>
      <c r="I352" s="20"/>
    </row>
    <row r="353" spans="1:9" x14ac:dyDescent="0.3">
      <c r="A353" s="6"/>
      <c r="B353" s="7"/>
      <c r="C353" s="88">
        <v>172916110</v>
      </c>
      <c r="D353" s="88" t="s">
        <v>333</v>
      </c>
      <c r="E353" s="49" t="s">
        <v>150</v>
      </c>
      <c r="F353" s="8">
        <v>356</v>
      </c>
      <c r="G353" s="8">
        <f t="shared" ref="G353:G388" si="24">IF(F353="","",IF($G$158="",F353,IF($G$158=0,F353,F353*(1-($G$158*0.01)))))</f>
        <v>356</v>
      </c>
      <c r="H353" s="8">
        <f t="shared" ref="H353:H388" si="25">IF(F353="","",IF($H$158="",F353,IF($H$158=0,F353,F353*(1-($H$158*0.01)))))</f>
        <v>356</v>
      </c>
      <c r="I353" s="20"/>
    </row>
    <row r="354" spans="1:9" x14ac:dyDescent="0.3">
      <c r="A354" s="6"/>
      <c r="B354" s="7"/>
      <c r="C354" s="88">
        <v>172916240</v>
      </c>
      <c r="D354" s="88" t="s">
        <v>334</v>
      </c>
      <c r="E354" s="49" t="s">
        <v>150</v>
      </c>
      <c r="F354" s="8">
        <v>743</v>
      </c>
      <c r="G354" s="8">
        <f t="shared" si="24"/>
        <v>743</v>
      </c>
      <c r="H354" s="8">
        <f t="shared" si="25"/>
        <v>743</v>
      </c>
      <c r="I354" s="20"/>
    </row>
    <row r="355" spans="1:9" x14ac:dyDescent="0.3">
      <c r="A355" s="6"/>
      <c r="B355" s="7"/>
      <c r="C355" s="88">
        <v>172920110</v>
      </c>
      <c r="D355" s="88" t="s">
        <v>335</v>
      </c>
      <c r="E355" s="49" t="s">
        <v>150</v>
      </c>
      <c r="F355" s="8">
        <v>511</v>
      </c>
      <c r="G355" s="8">
        <f t="shared" si="24"/>
        <v>511</v>
      </c>
      <c r="H355" s="8">
        <f t="shared" si="25"/>
        <v>511</v>
      </c>
      <c r="I355" s="20"/>
    </row>
    <row r="356" spans="1:9" x14ac:dyDescent="0.3">
      <c r="A356" s="6"/>
      <c r="B356" s="7"/>
      <c r="C356" s="88">
        <v>172920240</v>
      </c>
      <c r="D356" s="88" t="s">
        <v>336</v>
      </c>
      <c r="E356" s="49" t="s">
        <v>150</v>
      </c>
      <c r="F356" s="8">
        <v>711</v>
      </c>
      <c r="G356" s="8">
        <f t="shared" si="24"/>
        <v>711</v>
      </c>
      <c r="H356" s="8">
        <f t="shared" si="25"/>
        <v>711</v>
      </c>
      <c r="I356" s="20"/>
    </row>
    <row r="357" spans="1:9" x14ac:dyDescent="0.3">
      <c r="A357" s="6"/>
      <c r="B357" s="7"/>
      <c r="C357" s="88">
        <v>172925110</v>
      </c>
      <c r="D357" s="88" t="s">
        <v>337</v>
      </c>
      <c r="E357" s="49" t="s">
        <v>150</v>
      </c>
      <c r="F357" s="8">
        <v>1730</v>
      </c>
      <c r="G357" s="8">
        <f t="shared" si="24"/>
        <v>1730</v>
      </c>
      <c r="H357" s="8">
        <f t="shared" si="25"/>
        <v>1730</v>
      </c>
      <c r="I357" s="20"/>
    </row>
    <row r="358" spans="1:9" x14ac:dyDescent="0.3">
      <c r="A358" s="6"/>
      <c r="B358" s="7"/>
      <c r="C358" s="88">
        <v>172925240</v>
      </c>
      <c r="D358" s="88" t="s">
        <v>338</v>
      </c>
      <c r="E358" s="49" t="s">
        <v>150</v>
      </c>
      <c r="F358" s="8">
        <v>1880</v>
      </c>
      <c r="G358" s="8">
        <f t="shared" si="24"/>
        <v>1880</v>
      </c>
      <c r="H358" s="8">
        <f t="shared" si="25"/>
        <v>1880</v>
      </c>
      <c r="I358" s="20"/>
    </row>
    <row r="359" spans="1:9" x14ac:dyDescent="0.3">
      <c r="A359" s="6"/>
      <c r="B359" s="7"/>
      <c r="C359" s="88">
        <v>172931110</v>
      </c>
      <c r="D359" s="88" t="s">
        <v>339</v>
      </c>
      <c r="E359" s="49" t="s">
        <v>150</v>
      </c>
      <c r="F359" s="8">
        <v>2640</v>
      </c>
      <c r="G359" s="8">
        <f t="shared" si="24"/>
        <v>2640</v>
      </c>
      <c r="H359" s="8">
        <f t="shared" si="25"/>
        <v>2640</v>
      </c>
      <c r="I359" s="20"/>
    </row>
    <row r="360" spans="1:9" x14ac:dyDescent="0.3">
      <c r="A360" s="6"/>
      <c r="B360" s="7"/>
      <c r="C360" s="88">
        <v>172931240</v>
      </c>
      <c r="D360" s="88" t="s">
        <v>340</v>
      </c>
      <c r="E360" s="49" t="s">
        <v>150</v>
      </c>
      <c r="F360" s="8">
        <v>3570</v>
      </c>
      <c r="G360" s="8">
        <f t="shared" si="24"/>
        <v>3570</v>
      </c>
      <c r="H360" s="8">
        <f t="shared" si="25"/>
        <v>3570</v>
      </c>
      <c r="I360" s="20"/>
    </row>
    <row r="361" spans="1:9" x14ac:dyDescent="0.3">
      <c r="A361" s="6"/>
      <c r="B361" s="7"/>
      <c r="C361" s="88">
        <v>172940110</v>
      </c>
      <c r="D361" s="88" t="s">
        <v>341</v>
      </c>
      <c r="E361" s="49" t="s">
        <v>150</v>
      </c>
      <c r="F361" s="8">
        <v>3030</v>
      </c>
      <c r="G361" s="8">
        <f t="shared" si="24"/>
        <v>3030</v>
      </c>
      <c r="H361" s="8">
        <f t="shared" si="25"/>
        <v>3030</v>
      </c>
      <c r="I361" s="20"/>
    </row>
    <row r="362" spans="1:9" x14ac:dyDescent="0.3">
      <c r="A362" s="6"/>
      <c r="B362" s="7"/>
      <c r="C362" s="88">
        <v>172940240</v>
      </c>
      <c r="D362" s="88" t="s">
        <v>342</v>
      </c>
      <c r="E362" s="49" t="s">
        <v>150</v>
      </c>
      <c r="F362" s="8">
        <v>4590</v>
      </c>
      <c r="G362" s="8">
        <f t="shared" si="24"/>
        <v>4590</v>
      </c>
      <c r="H362" s="8">
        <f t="shared" si="25"/>
        <v>4590</v>
      </c>
      <c r="I362" s="20"/>
    </row>
    <row r="363" spans="1:9" x14ac:dyDescent="0.3">
      <c r="A363" s="6"/>
      <c r="B363" s="7"/>
      <c r="C363" s="88">
        <v>172950110</v>
      </c>
      <c r="D363" s="88" t="s">
        <v>343</v>
      </c>
      <c r="E363" s="49" t="s">
        <v>150</v>
      </c>
      <c r="F363" s="8">
        <v>7270</v>
      </c>
      <c r="G363" s="8">
        <f t="shared" si="24"/>
        <v>7270</v>
      </c>
      <c r="H363" s="8">
        <f t="shared" si="25"/>
        <v>7270</v>
      </c>
      <c r="I363" s="20"/>
    </row>
    <row r="364" spans="1:9" x14ac:dyDescent="0.3">
      <c r="A364" s="6"/>
      <c r="B364" s="7"/>
      <c r="C364" s="88">
        <v>172950240</v>
      </c>
      <c r="D364" s="88" t="s">
        <v>344</v>
      </c>
      <c r="E364" s="49" t="s">
        <v>150</v>
      </c>
      <c r="F364" s="8">
        <v>9930</v>
      </c>
      <c r="G364" s="8">
        <f t="shared" si="24"/>
        <v>9930</v>
      </c>
      <c r="H364" s="8">
        <f t="shared" si="25"/>
        <v>9930</v>
      </c>
      <c r="I364" s="20"/>
    </row>
    <row r="365" spans="1:9" x14ac:dyDescent="0.3">
      <c r="A365" s="87" t="s">
        <v>4303</v>
      </c>
      <c r="B365" s="7"/>
      <c r="C365" s="88"/>
      <c r="D365" s="88"/>
      <c r="E365" s="49"/>
      <c r="F365" s="8" t="s">
        <v>4790</v>
      </c>
      <c r="G365" s="8" t="str">
        <f t="shared" si="24"/>
        <v/>
      </c>
      <c r="H365" s="8" t="str">
        <f t="shared" si="25"/>
        <v/>
      </c>
      <c r="I365" s="20"/>
    </row>
    <row r="366" spans="1:9" x14ac:dyDescent="0.3">
      <c r="A366" s="6"/>
      <c r="B366" s="7"/>
      <c r="C366" s="88">
        <v>172620160</v>
      </c>
      <c r="D366" s="88" t="s">
        <v>4297</v>
      </c>
      <c r="E366" s="49" t="s">
        <v>150</v>
      </c>
      <c r="F366" s="8">
        <v>3440</v>
      </c>
      <c r="G366" s="8">
        <f t="shared" si="24"/>
        <v>3440</v>
      </c>
      <c r="H366" s="8">
        <f t="shared" si="25"/>
        <v>3440</v>
      </c>
      <c r="I366" s="20"/>
    </row>
    <row r="367" spans="1:9" x14ac:dyDescent="0.3">
      <c r="A367" s="6"/>
      <c r="B367" s="7"/>
      <c r="C367" s="88">
        <v>172625160</v>
      </c>
      <c r="D367" s="88" t="s">
        <v>4298</v>
      </c>
      <c r="E367" s="49" t="s">
        <v>150</v>
      </c>
      <c r="F367" s="8">
        <v>3440</v>
      </c>
      <c r="G367" s="8">
        <f t="shared" si="24"/>
        <v>3440</v>
      </c>
      <c r="H367" s="8">
        <f t="shared" si="25"/>
        <v>3440</v>
      </c>
      <c r="I367" s="20"/>
    </row>
    <row r="368" spans="1:9" x14ac:dyDescent="0.3">
      <c r="A368" s="6"/>
      <c r="B368" s="7"/>
      <c r="C368" s="88">
        <v>172720160</v>
      </c>
      <c r="D368" s="88" t="s">
        <v>4299</v>
      </c>
      <c r="E368" s="49" t="s">
        <v>150</v>
      </c>
      <c r="F368" s="8">
        <v>3680</v>
      </c>
      <c r="G368" s="8">
        <f t="shared" si="24"/>
        <v>3680</v>
      </c>
      <c r="H368" s="8">
        <f t="shared" si="25"/>
        <v>3680</v>
      </c>
      <c r="I368" s="20"/>
    </row>
    <row r="369" spans="1:9" x14ac:dyDescent="0.3">
      <c r="A369" s="6"/>
      <c r="B369" s="7"/>
      <c r="C369" s="88">
        <v>172725160</v>
      </c>
      <c r="D369" s="88" t="s">
        <v>4300</v>
      </c>
      <c r="E369" s="49" t="s">
        <v>150</v>
      </c>
      <c r="F369" s="8">
        <v>3680</v>
      </c>
      <c r="G369" s="8">
        <f t="shared" si="24"/>
        <v>3680</v>
      </c>
      <c r="H369" s="8">
        <f t="shared" si="25"/>
        <v>3680</v>
      </c>
      <c r="I369" s="20"/>
    </row>
    <row r="370" spans="1:9" x14ac:dyDescent="0.3">
      <c r="A370" s="6"/>
      <c r="B370" s="7"/>
      <c r="C370" s="88">
        <v>172731160</v>
      </c>
      <c r="D370" s="88" t="s">
        <v>4301</v>
      </c>
      <c r="E370" s="49" t="s">
        <v>150</v>
      </c>
      <c r="F370" s="8">
        <v>3680</v>
      </c>
      <c r="G370" s="8">
        <f t="shared" si="24"/>
        <v>3680</v>
      </c>
      <c r="H370" s="8">
        <f t="shared" si="25"/>
        <v>3680</v>
      </c>
      <c r="I370" s="20"/>
    </row>
    <row r="371" spans="1:9" x14ac:dyDescent="0.3">
      <c r="A371" s="6"/>
      <c r="B371" s="7"/>
      <c r="C371" s="88">
        <v>172740160</v>
      </c>
      <c r="D371" s="88" t="s">
        <v>4302</v>
      </c>
      <c r="E371" s="49" t="s">
        <v>150</v>
      </c>
      <c r="F371" s="8">
        <v>3680</v>
      </c>
      <c r="G371" s="8">
        <f t="shared" si="24"/>
        <v>3680</v>
      </c>
      <c r="H371" s="8">
        <f t="shared" si="25"/>
        <v>3680</v>
      </c>
      <c r="I371" s="20"/>
    </row>
    <row r="372" spans="1:9" x14ac:dyDescent="0.3">
      <c r="A372" s="87" t="s">
        <v>4320</v>
      </c>
      <c r="B372" s="7"/>
      <c r="C372" s="88"/>
      <c r="D372" s="88"/>
      <c r="E372" s="49"/>
      <c r="F372" s="8" t="s">
        <v>4790</v>
      </c>
      <c r="G372" s="8" t="str">
        <f t="shared" si="24"/>
        <v/>
      </c>
      <c r="H372" s="8" t="str">
        <f t="shared" si="25"/>
        <v/>
      </c>
      <c r="I372" s="20"/>
    </row>
    <row r="373" spans="1:9" x14ac:dyDescent="0.3">
      <c r="A373" s="6"/>
      <c r="B373" s="7"/>
      <c r="C373" s="88">
        <v>172530116</v>
      </c>
      <c r="D373" s="88" t="s">
        <v>4304</v>
      </c>
      <c r="E373" s="49" t="s">
        <v>150</v>
      </c>
      <c r="F373" s="8">
        <v>5300</v>
      </c>
      <c r="G373" s="8">
        <f t="shared" si="24"/>
        <v>5300</v>
      </c>
      <c r="H373" s="8">
        <f t="shared" si="25"/>
        <v>5300</v>
      </c>
      <c r="I373" s="20"/>
    </row>
    <row r="374" spans="1:9" x14ac:dyDescent="0.3">
      <c r="A374" s="6"/>
      <c r="B374" s="7"/>
      <c r="C374" s="88">
        <v>172530120</v>
      </c>
      <c r="D374" s="88" t="s">
        <v>4305</v>
      </c>
      <c r="E374" s="49" t="s">
        <v>150</v>
      </c>
      <c r="F374" s="8">
        <v>5300</v>
      </c>
      <c r="G374" s="8">
        <f t="shared" si="24"/>
        <v>5300</v>
      </c>
      <c r="H374" s="8">
        <f t="shared" si="25"/>
        <v>5300</v>
      </c>
      <c r="I374" s="20"/>
    </row>
    <row r="375" spans="1:9" x14ac:dyDescent="0.3">
      <c r="A375" s="6"/>
      <c r="B375" s="7"/>
      <c r="C375" s="88">
        <v>172530216</v>
      </c>
      <c r="D375" s="88" t="s">
        <v>4306</v>
      </c>
      <c r="E375" s="49" t="s">
        <v>150</v>
      </c>
      <c r="F375" s="8">
        <v>10580</v>
      </c>
      <c r="G375" s="8">
        <f t="shared" si="24"/>
        <v>10580</v>
      </c>
      <c r="H375" s="8">
        <f t="shared" si="25"/>
        <v>10580</v>
      </c>
      <c r="I375" s="20"/>
    </row>
    <row r="376" spans="1:9" x14ac:dyDescent="0.3">
      <c r="A376" s="6"/>
      <c r="B376" s="7"/>
      <c r="C376" s="88">
        <v>172530220</v>
      </c>
      <c r="D376" s="88" t="s">
        <v>4307</v>
      </c>
      <c r="E376" s="49" t="s">
        <v>150</v>
      </c>
      <c r="F376" s="8">
        <v>11600</v>
      </c>
      <c r="G376" s="8">
        <f t="shared" si="24"/>
        <v>11600</v>
      </c>
      <c r="H376" s="8">
        <f t="shared" si="25"/>
        <v>11600</v>
      </c>
      <c r="I376" s="20"/>
    </row>
    <row r="377" spans="1:9" x14ac:dyDescent="0.3">
      <c r="A377" s="6"/>
      <c r="B377" s="7"/>
      <c r="C377" s="88">
        <v>172540316</v>
      </c>
      <c r="D377" s="88" t="s">
        <v>4308</v>
      </c>
      <c r="E377" s="49" t="s">
        <v>150</v>
      </c>
      <c r="F377" s="8">
        <v>10580</v>
      </c>
      <c r="G377" s="8">
        <f t="shared" si="24"/>
        <v>10580</v>
      </c>
      <c r="H377" s="8">
        <f t="shared" si="25"/>
        <v>10580</v>
      </c>
      <c r="I377" s="20"/>
    </row>
    <row r="378" spans="1:9" x14ac:dyDescent="0.3">
      <c r="A378" s="6"/>
      <c r="B378" s="7"/>
      <c r="C378" s="88">
        <v>172540320</v>
      </c>
      <c r="D378" s="88" t="s">
        <v>4309</v>
      </c>
      <c r="E378" s="49" t="s">
        <v>150</v>
      </c>
      <c r="F378" s="8">
        <v>11600</v>
      </c>
      <c r="G378" s="8">
        <f t="shared" si="24"/>
        <v>11600</v>
      </c>
      <c r="H378" s="8">
        <f t="shared" si="25"/>
        <v>11600</v>
      </c>
      <c r="I378" s="20"/>
    </row>
    <row r="379" spans="1:9" x14ac:dyDescent="0.3">
      <c r="A379" s="6"/>
      <c r="B379" s="7"/>
      <c r="C379" s="88">
        <v>172540416</v>
      </c>
      <c r="D379" s="88" t="s">
        <v>4310</v>
      </c>
      <c r="E379" s="49" t="s">
        <v>150</v>
      </c>
      <c r="F379" s="8">
        <v>5300</v>
      </c>
      <c r="G379" s="8">
        <f t="shared" si="24"/>
        <v>5300</v>
      </c>
      <c r="H379" s="8">
        <f t="shared" si="25"/>
        <v>5300</v>
      </c>
      <c r="I379" s="20"/>
    </row>
    <row r="380" spans="1:9" x14ac:dyDescent="0.3">
      <c r="A380" s="6"/>
      <c r="B380" s="7"/>
      <c r="C380" s="88">
        <v>172540420</v>
      </c>
      <c r="D380" s="88" t="s">
        <v>4311</v>
      </c>
      <c r="E380" s="49" t="s">
        <v>150</v>
      </c>
      <c r="F380" s="8">
        <v>5300</v>
      </c>
      <c r="G380" s="8">
        <f t="shared" si="24"/>
        <v>5300</v>
      </c>
      <c r="H380" s="8">
        <f t="shared" si="25"/>
        <v>5300</v>
      </c>
      <c r="I380" s="20"/>
    </row>
    <row r="381" spans="1:9" x14ac:dyDescent="0.3">
      <c r="A381" s="6"/>
      <c r="B381" s="7"/>
      <c r="C381" s="88">
        <v>172550516</v>
      </c>
      <c r="D381" s="88" t="s">
        <v>4312</v>
      </c>
      <c r="E381" s="49" t="s">
        <v>150</v>
      </c>
      <c r="F381" s="8">
        <v>5300</v>
      </c>
      <c r="G381" s="8">
        <f t="shared" si="24"/>
        <v>5300</v>
      </c>
      <c r="H381" s="8">
        <f t="shared" si="25"/>
        <v>5300</v>
      </c>
      <c r="I381" s="20"/>
    </row>
    <row r="382" spans="1:9" x14ac:dyDescent="0.3">
      <c r="A382" s="6"/>
      <c r="B382" s="7"/>
      <c r="C382" s="88">
        <v>172550520</v>
      </c>
      <c r="D382" s="88" t="s">
        <v>4313</v>
      </c>
      <c r="E382" s="49" t="s">
        <v>150</v>
      </c>
      <c r="F382" s="8">
        <v>5300</v>
      </c>
      <c r="G382" s="8">
        <f t="shared" si="24"/>
        <v>5300</v>
      </c>
      <c r="H382" s="8">
        <f t="shared" si="25"/>
        <v>5300</v>
      </c>
      <c r="I382" s="20"/>
    </row>
    <row r="383" spans="1:9" x14ac:dyDescent="0.3">
      <c r="A383" s="6"/>
      <c r="B383" s="7"/>
      <c r="C383" s="88">
        <v>172550616</v>
      </c>
      <c r="D383" s="88" t="s">
        <v>4314</v>
      </c>
      <c r="E383" s="49" t="s">
        <v>150</v>
      </c>
      <c r="F383" s="8">
        <v>5300</v>
      </c>
      <c r="G383" s="8">
        <f t="shared" si="24"/>
        <v>5300</v>
      </c>
      <c r="H383" s="8">
        <f t="shared" si="25"/>
        <v>5300</v>
      </c>
      <c r="I383" s="20"/>
    </row>
    <row r="384" spans="1:9" x14ac:dyDescent="0.3">
      <c r="A384" s="6"/>
      <c r="B384" s="7"/>
      <c r="C384" s="88">
        <v>172550620</v>
      </c>
      <c r="D384" s="88" t="s">
        <v>4315</v>
      </c>
      <c r="E384" s="49" t="s">
        <v>150</v>
      </c>
      <c r="F384" s="8">
        <v>5300</v>
      </c>
      <c r="G384" s="8">
        <f t="shared" si="24"/>
        <v>5300</v>
      </c>
      <c r="H384" s="8">
        <f t="shared" si="25"/>
        <v>5300</v>
      </c>
      <c r="I384" s="20"/>
    </row>
    <row r="385" spans="1:9" x14ac:dyDescent="0.3">
      <c r="A385" s="6"/>
      <c r="B385" s="7"/>
      <c r="C385" s="88">
        <v>172570716</v>
      </c>
      <c r="D385" s="88" t="s">
        <v>4316</v>
      </c>
      <c r="E385" s="49" t="s">
        <v>150</v>
      </c>
      <c r="F385" s="8">
        <v>11910</v>
      </c>
      <c r="G385" s="8">
        <f t="shared" si="24"/>
        <v>11910</v>
      </c>
      <c r="H385" s="8">
        <f t="shared" si="25"/>
        <v>11910</v>
      </c>
      <c r="I385" s="20"/>
    </row>
    <row r="386" spans="1:9" x14ac:dyDescent="0.3">
      <c r="A386" s="6"/>
      <c r="B386" s="7"/>
      <c r="C386" s="88">
        <v>172570720</v>
      </c>
      <c r="D386" s="88" t="s">
        <v>4317</v>
      </c>
      <c r="E386" s="49" t="s">
        <v>150</v>
      </c>
      <c r="F386" s="8">
        <v>12720</v>
      </c>
      <c r="G386" s="8">
        <f t="shared" si="24"/>
        <v>12720</v>
      </c>
      <c r="H386" s="8">
        <f t="shared" si="25"/>
        <v>12720</v>
      </c>
      <c r="I386" s="20"/>
    </row>
    <row r="387" spans="1:9" x14ac:dyDescent="0.3">
      <c r="A387" s="6"/>
      <c r="B387" s="7"/>
      <c r="C387" s="88">
        <v>172570816</v>
      </c>
      <c r="D387" s="88" t="s">
        <v>4318</v>
      </c>
      <c r="E387" s="49" t="s">
        <v>150</v>
      </c>
      <c r="F387" s="8">
        <v>11910</v>
      </c>
      <c r="G387" s="8">
        <f t="shared" si="24"/>
        <v>11910</v>
      </c>
      <c r="H387" s="8">
        <f t="shared" si="25"/>
        <v>11910</v>
      </c>
      <c r="I387" s="20"/>
    </row>
    <row r="388" spans="1:9" x14ac:dyDescent="0.3">
      <c r="A388" s="6"/>
      <c r="B388" s="7"/>
      <c r="C388" s="88">
        <v>172570820</v>
      </c>
      <c r="D388" s="88" t="s">
        <v>4319</v>
      </c>
      <c r="E388" s="49" t="s">
        <v>150</v>
      </c>
      <c r="F388" s="8">
        <v>12720</v>
      </c>
      <c r="G388" s="8">
        <f t="shared" si="24"/>
        <v>12720</v>
      </c>
      <c r="H388" s="8">
        <f t="shared" si="25"/>
        <v>12720</v>
      </c>
      <c r="I388" s="20"/>
    </row>
    <row r="389" spans="1:9" ht="15" thickBot="1" x14ac:dyDescent="0.35">
      <c r="A389" s="6"/>
      <c r="B389" s="7"/>
      <c r="C389" s="88"/>
      <c r="D389" s="88"/>
      <c r="E389" s="49"/>
      <c r="F389" s="8"/>
      <c r="G389" s="8"/>
      <c r="H389" s="8"/>
      <c r="I389" s="20"/>
    </row>
    <row r="390" spans="1:9" ht="15" thickBot="1" x14ac:dyDescent="0.35">
      <c r="A390" s="129" t="str">
        <f>VLOOKUP(B391,OP!$A$15:$D$61,2,FALSE)</f>
        <v>PP korug. trubky SN8,SN10 a SN12</v>
      </c>
      <c r="B390" s="130"/>
      <c r="C390" s="130"/>
      <c r="D390" s="130"/>
      <c r="E390" s="130"/>
      <c r="F390" s="130"/>
      <c r="G390" s="130"/>
      <c r="H390" s="130"/>
      <c r="I390" s="131"/>
    </row>
    <row r="391" spans="1:9" ht="15" thickBot="1" x14ac:dyDescent="0.35">
      <c r="A391" s="17" t="s">
        <v>40</v>
      </c>
      <c r="B391" s="12">
        <v>240</v>
      </c>
      <c r="C391" s="9"/>
      <c r="D391" s="10"/>
      <c r="E391" s="10"/>
      <c r="F391" s="11" t="s">
        <v>41</v>
      </c>
      <c r="G391" s="13">
        <f>VLOOKUP(B391,OP!$A$15:$I$61,4,FALSE)</f>
        <v>0</v>
      </c>
      <c r="H391" s="14">
        <f>VLOOKUP(B391,OP!$A$15:$I$61,9,FALSE)</f>
        <v>0</v>
      </c>
      <c r="I391" s="18"/>
    </row>
    <row r="392" spans="1:9" x14ac:dyDescent="0.3">
      <c r="A392" s="6" t="s">
        <v>414</v>
      </c>
      <c r="B392" s="7"/>
      <c r="C392" s="88"/>
      <c r="D392" s="88"/>
      <c r="E392" s="88"/>
      <c r="F392" s="8"/>
      <c r="G392" s="8"/>
      <c r="H392" s="8"/>
      <c r="I392" s="19"/>
    </row>
    <row r="393" spans="1:9" x14ac:dyDescent="0.3">
      <c r="A393" s="6"/>
      <c r="B393" s="7"/>
      <c r="C393" s="88">
        <v>240701630</v>
      </c>
      <c r="D393" s="88" t="s">
        <v>400</v>
      </c>
      <c r="E393" s="49" t="s">
        <v>150</v>
      </c>
      <c r="F393" s="8">
        <v>1240</v>
      </c>
      <c r="G393" s="8">
        <f>IF(F393="","",IF($G$391="",F393,IF($G$391=0,F393,F393*(1-($G$391*0.01)))))</f>
        <v>1240</v>
      </c>
      <c r="H393" s="8">
        <f>IF(F393="","",IF($H$391="",F393,IF($H$391=0,F393,F393*(1-($H$391*0.01)))))</f>
        <v>1240</v>
      </c>
      <c r="I393" s="20"/>
    </row>
    <row r="394" spans="1:9" x14ac:dyDescent="0.3">
      <c r="A394" s="21"/>
      <c r="B394" s="7"/>
      <c r="C394" s="88">
        <v>240701660</v>
      </c>
      <c r="D394" s="88" t="s">
        <v>401</v>
      </c>
      <c r="E394" s="49" t="s">
        <v>150</v>
      </c>
      <c r="F394" s="8">
        <v>2200</v>
      </c>
      <c r="G394" s="8">
        <f t="shared" ref="G394:G442" si="26">IF(F394="","",IF($G$391="",F394,IF($G$391=0,F394,F394*(1-($G$391*0.01)))))</f>
        <v>2200</v>
      </c>
      <c r="H394" s="8">
        <f t="shared" ref="H394:H442" si="27">IF(F394="","",IF($H$391="",F394,IF($H$391=0,F394,F394*(1-($H$391*0.01)))))</f>
        <v>2200</v>
      </c>
      <c r="I394" s="20"/>
    </row>
    <row r="395" spans="1:9" x14ac:dyDescent="0.3">
      <c r="A395" s="6"/>
      <c r="B395" s="7"/>
      <c r="C395" s="88">
        <v>240702030</v>
      </c>
      <c r="D395" s="88" t="s">
        <v>402</v>
      </c>
      <c r="E395" s="49" t="s">
        <v>150</v>
      </c>
      <c r="F395" s="8">
        <v>1840</v>
      </c>
      <c r="G395" s="8">
        <f t="shared" si="26"/>
        <v>1840</v>
      </c>
      <c r="H395" s="8">
        <f t="shared" si="27"/>
        <v>1840</v>
      </c>
      <c r="I395" s="20"/>
    </row>
    <row r="396" spans="1:9" x14ac:dyDescent="0.3">
      <c r="A396" s="6"/>
      <c r="B396" s="7"/>
      <c r="C396" s="88">
        <v>240702060</v>
      </c>
      <c r="D396" s="88" t="s">
        <v>403</v>
      </c>
      <c r="E396" s="49" t="s">
        <v>150</v>
      </c>
      <c r="F396" s="8">
        <v>3280</v>
      </c>
      <c r="G396" s="8">
        <f t="shared" si="26"/>
        <v>3280</v>
      </c>
      <c r="H396" s="8">
        <f t="shared" si="27"/>
        <v>3280</v>
      </c>
      <c r="I396" s="20"/>
    </row>
    <row r="397" spans="1:9" x14ac:dyDescent="0.3">
      <c r="A397" s="6"/>
      <c r="B397" s="7"/>
      <c r="C397" s="88">
        <v>240702530</v>
      </c>
      <c r="D397" s="88" t="s">
        <v>404</v>
      </c>
      <c r="E397" s="49" t="s">
        <v>150</v>
      </c>
      <c r="F397" s="8">
        <v>3000</v>
      </c>
      <c r="G397" s="8">
        <f t="shared" si="26"/>
        <v>3000</v>
      </c>
      <c r="H397" s="8">
        <f t="shared" si="27"/>
        <v>3000</v>
      </c>
      <c r="I397" s="20"/>
    </row>
    <row r="398" spans="1:9" x14ac:dyDescent="0.3">
      <c r="A398" s="6"/>
      <c r="B398" s="7"/>
      <c r="C398" s="88">
        <v>240702560</v>
      </c>
      <c r="D398" s="88" t="s">
        <v>405</v>
      </c>
      <c r="E398" s="49" t="s">
        <v>150</v>
      </c>
      <c r="F398" s="8">
        <v>5340</v>
      </c>
      <c r="G398" s="8">
        <f t="shared" si="26"/>
        <v>5340</v>
      </c>
      <c r="H398" s="8">
        <f t="shared" si="27"/>
        <v>5340</v>
      </c>
      <c r="I398" s="20"/>
    </row>
    <row r="399" spans="1:9" x14ac:dyDescent="0.3">
      <c r="A399" s="6"/>
      <c r="B399" s="7"/>
      <c r="C399" s="88">
        <v>240703030</v>
      </c>
      <c r="D399" s="88" t="s">
        <v>406</v>
      </c>
      <c r="E399" s="49" t="s">
        <v>150</v>
      </c>
      <c r="F399" s="8">
        <v>3830</v>
      </c>
      <c r="G399" s="8">
        <f t="shared" si="26"/>
        <v>3830</v>
      </c>
      <c r="H399" s="8">
        <f t="shared" si="27"/>
        <v>3830</v>
      </c>
      <c r="I399" s="20"/>
    </row>
    <row r="400" spans="1:9" x14ac:dyDescent="0.3">
      <c r="A400" s="6"/>
      <c r="B400" s="7"/>
      <c r="C400" s="88">
        <v>240703060</v>
      </c>
      <c r="D400" s="88" t="s">
        <v>407</v>
      </c>
      <c r="E400" s="49" t="s">
        <v>150</v>
      </c>
      <c r="F400" s="8">
        <v>6820</v>
      </c>
      <c r="G400" s="8">
        <f t="shared" si="26"/>
        <v>6820</v>
      </c>
      <c r="H400" s="8">
        <f t="shared" si="27"/>
        <v>6820</v>
      </c>
      <c r="I400" s="20"/>
    </row>
    <row r="401" spans="1:9" x14ac:dyDescent="0.3">
      <c r="A401" s="6"/>
      <c r="B401" s="7"/>
      <c r="C401" s="88">
        <v>240704030</v>
      </c>
      <c r="D401" s="88" t="s">
        <v>408</v>
      </c>
      <c r="E401" s="49" t="s">
        <v>150</v>
      </c>
      <c r="F401" s="8">
        <v>6770</v>
      </c>
      <c r="G401" s="8">
        <f t="shared" si="26"/>
        <v>6770</v>
      </c>
      <c r="H401" s="8">
        <f t="shared" si="27"/>
        <v>6770</v>
      </c>
      <c r="I401" s="20"/>
    </row>
    <row r="402" spans="1:9" x14ac:dyDescent="0.3">
      <c r="A402" s="6"/>
      <c r="B402" s="7"/>
      <c r="C402" s="88">
        <v>240704060</v>
      </c>
      <c r="D402" s="88" t="s">
        <v>409</v>
      </c>
      <c r="E402" s="49" t="s">
        <v>150</v>
      </c>
      <c r="F402" s="8">
        <v>12070</v>
      </c>
      <c r="G402" s="8">
        <f t="shared" si="26"/>
        <v>12070</v>
      </c>
      <c r="H402" s="8">
        <f t="shared" si="27"/>
        <v>12070</v>
      </c>
      <c r="I402" s="20"/>
    </row>
    <row r="403" spans="1:9" x14ac:dyDescent="0.3">
      <c r="A403" s="6"/>
      <c r="B403" s="7"/>
      <c r="C403" s="88">
        <v>240705030</v>
      </c>
      <c r="D403" s="88" t="s">
        <v>410</v>
      </c>
      <c r="E403" s="49" t="s">
        <v>150</v>
      </c>
      <c r="F403" s="8">
        <v>11940</v>
      </c>
      <c r="G403" s="8">
        <f t="shared" si="26"/>
        <v>11940</v>
      </c>
      <c r="H403" s="8">
        <f t="shared" si="27"/>
        <v>11940</v>
      </c>
      <c r="I403" s="20"/>
    </row>
    <row r="404" spans="1:9" x14ac:dyDescent="0.3">
      <c r="A404" s="6"/>
      <c r="B404" s="7"/>
      <c r="C404" s="88">
        <v>240705060</v>
      </c>
      <c r="D404" s="88" t="s">
        <v>411</v>
      </c>
      <c r="E404" s="49" t="s">
        <v>150</v>
      </c>
      <c r="F404" s="8">
        <v>19670</v>
      </c>
      <c r="G404" s="8">
        <f t="shared" si="26"/>
        <v>19670</v>
      </c>
      <c r="H404" s="8">
        <f t="shared" si="27"/>
        <v>19670</v>
      </c>
      <c r="I404" s="20"/>
    </row>
    <row r="405" spans="1:9" x14ac:dyDescent="0.3">
      <c r="A405" s="6"/>
      <c r="B405" s="7"/>
      <c r="C405" s="88">
        <v>240706030</v>
      </c>
      <c r="D405" s="88" t="s">
        <v>412</v>
      </c>
      <c r="E405" s="49" t="s">
        <v>150</v>
      </c>
      <c r="F405" s="8">
        <v>15350</v>
      </c>
      <c r="G405" s="8">
        <f t="shared" si="26"/>
        <v>15350</v>
      </c>
      <c r="H405" s="8">
        <f t="shared" si="27"/>
        <v>15350</v>
      </c>
      <c r="I405" s="20"/>
    </row>
    <row r="406" spans="1:9" x14ac:dyDescent="0.3">
      <c r="A406" s="6"/>
      <c r="B406" s="7"/>
      <c r="C406" s="88">
        <v>240706060</v>
      </c>
      <c r="D406" s="88" t="s">
        <v>413</v>
      </c>
      <c r="E406" s="49" t="s">
        <v>150</v>
      </c>
      <c r="F406" s="8">
        <v>27840</v>
      </c>
      <c r="G406" s="8">
        <f t="shared" si="26"/>
        <v>27840</v>
      </c>
      <c r="H406" s="8">
        <f t="shared" si="27"/>
        <v>27840</v>
      </c>
      <c r="I406" s="20"/>
    </row>
    <row r="407" spans="1:9" x14ac:dyDescent="0.3">
      <c r="A407" s="6"/>
      <c r="B407" s="7"/>
      <c r="C407" s="88">
        <v>240908030</v>
      </c>
      <c r="D407" s="88" t="s">
        <v>4625</v>
      </c>
      <c r="E407" s="49" t="s">
        <v>150</v>
      </c>
      <c r="F407" s="8">
        <v>31950</v>
      </c>
      <c r="G407" s="8">
        <f t="shared" si="26"/>
        <v>31950</v>
      </c>
      <c r="H407" s="8">
        <f t="shared" si="27"/>
        <v>31950</v>
      </c>
      <c r="I407" s="20"/>
    </row>
    <row r="408" spans="1:9" x14ac:dyDescent="0.3">
      <c r="A408" s="6"/>
      <c r="B408" s="7"/>
      <c r="C408" s="88">
        <v>240908060</v>
      </c>
      <c r="D408" s="88" t="s">
        <v>4626</v>
      </c>
      <c r="E408" s="49" t="s">
        <v>150</v>
      </c>
      <c r="F408" s="8">
        <v>60860</v>
      </c>
      <c r="G408" s="8">
        <f t="shared" si="26"/>
        <v>60860</v>
      </c>
      <c r="H408" s="8">
        <f t="shared" si="27"/>
        <v>60860</v>
      </c>
      <c r="I408" s="20"/>
    </row>
    <row r="409" spans="1:9" x14ac:dyDescent="0.3">
      <c r="A409" s="6"/>
      <c r="B409" s="7"/>
      <c r="C409" s="88">
        <v>240910030</v>
      </c>
      <c r="D409" s="88" t="s">
        <v>4627</v>
      </c>
      <c r="E409" s="49" t="s">
        <v>150</v>
      </c>
      <c r="F409" s="8">
        <v>53600</v>
      </c>
      <c r="G409" s="8">
        <f t="shared" si="26"/>
        <v>53600</v>
      </c>
      <c r="H409" s="8">
        <f t="shared" si="27"/>
        <v>53600</v>
      </c>
      <c r="I409" s="20"/>
    </row>
    <row r="410" spans="1:9" x14ac:dyDescent="0.3">
      <c r="A410" s="6"/>
      <c r="B410" s="7"/>
      <c r="C410" s="88">
        <v>240910060</v>
      </c>
      <c r="D410" s="88" t="s">
        <v>4628</v>
      </c>
      <c r="E410" s="49" t="s">
        <v>150</v>
      </c>
      <c r="F410" s="8">
        <v>81250</v>
      </c>
      <c r="G410" s="8">
        <f t="shared" si="26"/>
        <v>81250</v>
      </c>
      <c r="H410" s="8">
        <f t="shared" si="27"/>
        <v>81250</v>
      </c>
      <c r="I410" s="20"/>
    </row>
    <row r="411" spans="1:9" x14ac:dyDescent="0.3">
      <c r="A411" s="6" t="s">
        <v>415</v>
      </c>
      <c r="B411" s="7"/>
      <c r="C411" s="88"/>
      <c r="D411" s="88"/>
      <c r="E411" s="49"/>
      <c r="F411" s="8" t="s">
        <v>4790</v>
      </c>
      <c r="G411" s="8" t="str">
        <f t="shared" si="26"/>
        <v/>
      </c>
      <c r="H411" s="8" t="str">
        <f t="shared" si="27"/>
        <v/>
      </c>
      <c r="I411" s="20"/>
    </row>
    <row r="412" spans="1:9" x14ac:dyDescent="0.3">
      <c r="A412" s="6"/>
      <c r="B412" s="7"/>
      <c r="C412" s="88">
        <v>240101630</v>
      </c>
      <c r="D412" s="88" t="s">
        <v>416</v>
      </c>
      <c r="E412" s="49" t="s">
        <v>150</v>
      </c>
      <c r="F412" s="8">
        <v>1350</v>
      </c>
      <c r="G412" s="8">
        <f t="shared" si="26"/>
        <v>1350</v>
      </c>
      <c r="H412" s="8">
        <f t="shared" si="27"/>
        <v>1350</v>
      </c>
      <c r="I412" s="20"/>
    </row>
    <row r="413" spans="1:9" x14ac:dyDescent="0.3">
      <c r="A413" s="6"/>
      <c r="B413" s="7"/>
      <c r="C413" s="88">
        <v>240101660</v>
      </c>
      <c r="D413" s="88" t="s">
        <v>417</v>
      </c>
      <c r="E413" s="49" t="s">
        <v>150</v>
      </c>
      <c r="F413" s="8">
        <v>2430</v>
      </c>
      <c r="G413" s="8">
        <f t="shared" si="26"/>
        <v>2430</v>
      </c>
      <c r="H413" s="8">
        <f t="shared" si="27"/>
        <v>2430</v>
      </c>
      <c r="I413" s="20"/>
    </row>
    <row r="414" spans="1:9" x14ac:dyDescent="0.3">
      <c r="A414" s="6"/>
      <c r="B414" s="7"/>
      <c r="C414" s="88">
        <v>240102030</v>
      </c>
      <c r="D414" s="88" t="s">
        <v>418</v>
      </c>
      <c r="E414" s="49" t="s">
        <v>150</v>
      </c>
      <c r="F414" s="8">
        <v>2060</v>
      </c>
      <c r="G414" s="8">
        <f t="shared" si="26"/>
        <v>2060</v>
      </c>
      <c r="H414" s="8">
        <f t="shared" si="27"/>
        <v>2060</v>
      </c>
      <c r="I414" s="20"/>
    </row>
    <row r="415" spans="1:9" x14ac:dyDescent="0.3">
      <c r="A415" s="6"/>
      <c r="B415" s="7"/>
      <c r="C415" s="88">
        <v>240102060</v>
      </c>
      <c r="D415" s="88" t="s">
        <v>419</v>
      </c>
      <c r="E415" s="49" t="s">
        <v>150</v>
      </c>
      <c r="F415" s="8">
        <v>3670</v>
      </c>
      <c r="G415" s="8">
        <f t="shared" si="26"/>
        <v>3670</v>
      </c>
      <c r="H415" s="8">
        <f t="shared" si="27"/>
        <v>3670</v>
      </c>
      <c r="I415" s="20"/>
    </row>
    <row r="416" spans="1:9" x14ac:dyDescent="0.3">
      <c r="A416" s="6"/>
      <c r="B416" s="7"/>
      <c r="C416" s="88">
        <v>240102530</v>
      </c>
      <c r="D416" s="88" t="s">
        <v>420</v>
      </c>
      <c r="E416" s="49" t="s">
        <v>150</v>
      </c>
      <c r="F416" s="8">
        <v>3300</v>
      </c>
      <c r="G416" s="8">
        <f t="shared" si="26"/>
        <v>3300</v>
      </c>
      <c r="H416" s="8">
        <f t="shared" si="27"/>
        <v>3300</v>
      </c>
      <c r="I416" s="20"/>
    </row>
    <row r="417" spans="1:9" x14ac:dyDescent="0.3">
      <c r="A417" s="6"/>
      <c r="B417" s="7"/>
      <c r="C417" s="88">
        <v>240102560</v>
      </c>
      <c r="D417" s="88" t="s">
        <v>421</v>
      </c>
      <c r="E417" s="49" t="s">
        <v>150</v>
      </c>
      <c r="F417" s="8">
        <v>5880</v>
      </c>
      <c r="G417" s="8">
        <f t="shared" si="26"/>
        <v>5880</v>
      </c>
      <c r="H417" s="8">
        <f t="shared" si="27"/>
        <v>5880</v>
      </c>
      <c r="I417" s="20"/>
    </row>
    <row r="418" spans="1:9" x14ac:dyDescent="0.3">
      <c r="A418" s="6"/>
      <c r="B418" s="7"/>
      <c r="C418" s="88">
        <v>240103030</v>
      </c>
      <c r="D418" s="88" t="s">
        <v>422</v>
      </c>
      <c r="E418" s="49" t="s">
        <v>150</v>
      </c>
      <c r="F418" s="8">
        <v>4300</v>
      </c>
      <c r="G418" s="8">
        <f t="shared" si="26"/>
        <v>4300</v>
      </c>
      <c r="H418" s="8">
        <f t="shared" si="27"/>
        <v>4300</v>
      </c>
      <c r="I418" s="20"/>
    </row>
    <row r="419" spans="1:9" x14ac:dyDescent="0.3">
      <c r="A419" s="6"/>
      <c r="B419" s="7"/>
      <c r="C419" s="88">
        <v>240103060</v>
      </c>
      <c r="D419" s="88" t="s">
        <v>423</v>
      </c>
      <c r="E419" s="49" t="s">
        <v>150</v>
      </c>
      <c r="F419" s="8">
        <v>7660</v>
      </c>
      <c r="G419" s="8">
        <f t="shared" si="26"/>
        <v>7660</v>
      </c>
      <c r="H419" s="8">
        <f t="shared" si="27"/>
        <v>7660</v>
      </c>
      <c r="I419" s="20"/>
    </row>
    <row r="420" spans="1:9" x14ac:dyDescent="0.3">
      <c r="A420" s="6"/>
      <c r="C420" s="88">
        <v>240104030</v>
      </c>
      <c r="D420" s="88" t="s">
        <v>424</v>
      </c>
      <c r="E420" s="49" t="s">
        <v>150</v>
      </c>
      <c r="F420" s="8">
        <v>7590</v>
      </c>
      <c r="G420" s="8">
        <f t="shared" si="26"/>
        <v>7590</v>
      </c>
      <c r="H420" s="8">
        <f t="shared" si="27"/>
        <v>7590</v>
      </c>
      <c r="I420" s="20"/>
    </row>
    <row r="421" spans="1:9" x14ac:dyDescent="0.3">
      <c r="A421" s="6"/>
      <c r="C421" s="88">
        <v>240104060</v>
      </c>
      <c r="D421" s="88" t="s">
        <v>425</v>
      </c>
      <c r="E421" s="49" t="s">
        <v>150</v>
      </c>
      <c r="F421" s="8">
        <v>13530</v>
      </c>
      <c r="G421" s="8">
        <f t="shared" si="26"/>
        <v>13530</v>
      </c>
      <c r="H421" s="8">
        <f t="shared" si="27"/>
        <v>13530</v>
      </c>
      <c r="I421" s="20"/>
    </row>
    <row r="422" spans="1:9" x14ac:dyDescent="0.3">
      <c r="A422" s="6"/>
      <c r="C422" s="88">
        <v>240105030</v>
      </c>
      <c r="D422" s="88" t="s">
        <v>426</v>
      </c>
      <c r="E422" s="49" t="s">
        <v>150</v>
      </c>
      <c r="F422" s="8">
        <v>12360</v>
      </c>
      <c r="G422" s="8">
        <f t="shared" si="26"/>
        <v>12360</v>
      </c>
      <c r="H422" s="8">
        <f t="shared" si="27"/>
        <v>12360</v>
      </c>
      <c r="I422" s="20"/>
    </row>
    <row r="423" spans="1:9" x14ac:dyDescent="0.3">
      <c r="A423" s="6"/>
      <c r="C423" s="88">
        <v>240105060</v>
      </c>
      <c r="D423" s="88" t="s">
        <v>427</v>
      </c>
      <c r="E423" s="49" t="s">
        <v>150</v>
      </c>
      <c r="F423" s="8">
        <v>22040</v>
      </c>
      <c r="G423" s="8">
        <f t="shared" si="26"/>
        <v>22040</v>
      </c>
      <c r="H423" s="8">
        <f t="shared" si="27"/>
        <v>22040</v>
      </c>
      <c r="I423" s="20"/>
    </row>
    <row r="424" spans="1:9" x14ac:dyDescent="0.3">
      <c r="A424" s="6"/>
      <c r="C424" s="88">
        <v>240106030</v>
      </c>
      <c r="D424" s="88" t="s">
        <v>428</v>
      </c>
      <c r="E424" s="49" t="s">
        <v>150</v>
      </c>
      <c r="F424" s="8">
        <v>17500</v>
      </c>
      <c r="G424" s="8">
        <f t="shared" si="26"/>
        <v>17500</v>
      </c>
      <c r="H424" s="8">
        <f t="shared" si="27"/>
        <v>17500</v>
      </c>
      <c r="I424" s="20"/>
    </row>
    <row r="425" spans="1:9" x14ac:dyDescent="0.3">
      <c r="A425" s="6"/>
      <c r="C425" s="88">
        <v>240106060</v>
      </c>
      <c r="D425" s="88" t="s">
        <v>429</v>
      </c>
      <c r="E425" s="49" t="s">
        <v>150</v>
      </c>
      <c r="F425" s="8">
        <v>31210</v>
      </c>
      <c r="G425" s="8">
        <f t="shared" si="26"/>
        <v>31210</v>
      </c>
      <c r="H425" s="8">
        <f t="shared" si="27"/>
        <v>31210</v>
      </c>
      <c r="I425" s="20"/>
    </row>
    <row r="426" spans="1:9" x14ac:dyDescent="0.3">
      <c r="A426" s="6"/>
      <c r="C426" s="89">
        <v>241008030</v>
      </c>
      <c r="D426" s="89" t="s">
        <v>4631</v>
      </c>
      <c r="E426" s="49" t="s">
        <v>150</v>
      </c>
      <c r="F426" s="8">
        <v>35120</v>
      </c>
      <c r="G426" s="8">
        <f t="shared" si="26"/>
        <v>35120</v>
      </c>
      <c r="H426" s="8">
        <f t="shared" si="27"/>
        <v>35120</v>
      </c>
      <c r="I426" s="20"/>
    </row>
    <row r="427" spans="1:9" x14ac:dyDescent="0.3">
      <c r="A427" s="6"/>
      <c r="C427" s="89">
        <v>241008060</v>
      </c>
      <c r="D427" s="89" t="s">
        <v>4632</v>
      </c>
      <c r="E427" s="49" t="s">
        <v>150</v>
      </c>
      <c r="F427" s="8">
        <v>65610</v>
      </c>
      <c r="G427" s="8">
        <f t="shared" ref="G427" si="28">IF(F427="","",IF($G$391="",F427,IF($G$391=0,F427,F427*(1-($G$391*0.01)))))</f>
        <v>65610</v>
      </c>
      <c r="H427" s="8">
        <f t="shared" ref="H427" si="29">IF(F427="","",IF($H$391="",F427,IF($H$391=0,F427,F427*(1-($H$391*0.01)))))</f>
        <v>65610</v>
      </c>
      <c r="I427" s="20"/>
    </row>
    <row r="428" spans="1:9" x14ac:dyDescent="0.3">
      <c r="A428" s="6" t="s">
        <v>444</v>
      </c>
      <c r="C428" s="88"/>
      <c r="D428" s="88"/>
      <c r="E428" s="49"/>
      <c r="F428" s="8" t="s">
        <v>4790</v>
      </c>
      <c r="G428" s="8" t="str">
        <f t="shared" si="26"/>
        <v/>
      </c>
      <c r="H428" s="8" t="str">
        <f t="shared" si="27"/>
        <v/>
      </c>
      <c r="I428" s="20"/>
    </row>
    <row r="429" spans="1:9" x14ac:dyDescent="0.3">
      <c r="A429" s="6"/>
      <c r="C429" s="88">
        <v>240301630</v>
      </c>
      <c r="D429" s="88" t="s">
        <v>430</v>
      </c>
      <c r="E429" s="49" t="s">
        <v>150</v>
      </c>
      <c r="F429" s="8">
        <v>1760</v>
      </c>
      <c r="G429" s="8">
        <f t="shared" si="26"/>
        <v>1760</v>
      </c>
      <c r="H429" s="8">
        <f t="shared" si="27"/>
        <v>1760</v>
      </c>
      <c r="I429" s="20"/>
    </row>
    <row r="430" spans="1:9" x14ac:dyDescent="0.3">
      <c r="A430" s="6"/>
      <c r="C430" s="88">
        <v>240301660</v>
      </c>
      <c r="D430" s="88" t="s">
        <v>431</v>
      </c>
      <c r="E430" s="49" t="s">
        <v>150</v>
      </c>
      <c r="F430" s="8">
        <v>2690</v>
      </c>
      <c r="G430" s="8">
        <f t="shared" si="26"/>
        <v>2690</v>
      </c>
      <c r="H430" s="8">
        <f t="shared" si="27"/>
        <v>2690</v>
      </c>
      <c r="I430" s="20"/>
    </row>
    <row r="431" spans="1:9" x14ac:dyDescent="0.3">
      <c r="A431" s="6"/>
      <c r="C431" s="88">
        <v>240302030</v>
      </c>
      <c r="D431" s="88" t="s">
        <v>432</v>
      </c>
      <c r="E431" s="49" t="s">
        <v>150</v>
      </c>
      <c r="F431" s="8">
        <v>2280</v>
      </c>
      <c r="G431" s="8">
        <f t="shared" si="26"/>
        <v>2280</v>
      </c>
      <c r="H431" s="8">
        <f t="shared" si="27"/>
        <v>2280</v>
      </c>
      <c r="I431" s="20"/>
    </row>
    <row r="432" spans="1:9" x14ac:dyDescent="0.3">
      <c r="A432" s="6"/>
      <c r="C432" s="88">
        <v>240302060</v>
      </c>
      <c r="D432" s="88" t="s">
        <v>433</v>
      </c>
      <c r="E432" s="49" t="s">
        <v>150</v>
      </c>
      <c r="F432" s="8">
        <v>4070</v>
      </c>
      <c r="G432" s="8">
        <f t="shared" si="26"/>
        <v>4070</v>
      </c>
      <c r="H432" s="8">
        <f t="shared" si="27"/>
        <v>4070</v>
      </c>
      <c r="I432" s="20"/>
    </row>
    <row r="433" spans="1:9" x14ac:dyDescent="0.3">
      <c r="A433" s="6"/>
      <c r="C433" s="88">
        <v>240302530</v>
      </c>
      <c r="D433" s="88" t="s">
        <v>434</v>
      </c>
      <c r="E433" s="49" t="s">
        <v>150</v>
      </c>
      <c r="F433" s="8">
        <v>3650</v>
      </c>
      <c r="G433" s="8">
        <f t="shared" si="26"/>
        <v>3650</v>
      </c>
      <c r="H433" s="8">
        <f t="shared" si="27"/>
        <v>3650</v>
      </c>
      <c r="I433" s="20"/>
    </row>
    <row r="434" spans="1:9" x14ac:dyDescent="0.3">
      <c r="A434" s="6"/>
      <c r="C434" s="88">
        <v>240302560</v>
      </c>
      <c r="D434" s="88" t="s">
        <v>435</v>
      </c>
      <c r="E434" s="49" t="s">
        <v>150</v>
      </c>
      <c r="F434" s="8">
        <v>6520</v>
      </c>
      <c r="G434" s="8">
        <f t="shared" si="26"/>
        <v>6520</v>
      </c>
      <c r="H434" s="8">
        <f t="shared" si="27"/>
        <v>6520</v>
      </c>
      <c r="I434" s="20"/>
    </row>
    <row r="435" spans="1:9" x14ac:dyDescent="0.3">
      <c r="C435" s="88">
        <v>240303030</v>
      </c>
      <c r="D435" s="88" t="s">
        <v>436</v>
      </c>
      <c r="E435" s="49" t="s">
        <v>150</v>
      </c>
      <c r="F435" s="8">
        <v>4760</v>
      </c>
      <c r="G435" s="8">
        <f t="shared" si="26"/>
        <v>4760</v>
      </c>
      <c r="H435" s="8">
        <f t="shared" si="27"/>
        <v>4760</v>
      </c>
      <c r="I435" s="20"/>
    </row>
    <row r="436" spans="1:9" x14ac:dyDescent="0.3">
      <c r="C436" s="88">
        <v>240303060</v>
      </c>
      <c r="D436" s="88" t="s">
        <v>437</v>
      </c>
      <c r="E436" s="49" t="s">
        <v>150</v>
      </c>
      <c r="F436" s="8">
        <v>8470</v>
      </c>
      <c r="G436" s="8">
        <f t="shared" si="26"/>
        <v>8470</v>
      </c>
      <c r="H436" s="8">
        <f t="shared" si="27"/>
        <v>8470</v>
      </c>
      <c r="I436" s="20"/>
    </row>
    <row r="437" spans="1:9" x14ac:dyDescent="0.3">
      <c r="C437" s="88">
        <v>240304030</v>
      </c>
      <c r="D437" s="88" t="s">
        <v>438</v>
      </c>
      <c r="E437" s="49" t="s">
        <v>150</v>
      </c>
      <c r="F437" s="8">
        <v>8400</v>
      </c>
      <c r="G437" s="8">
        <f t="shared" si="26"/>
        <v>8400</v>
      </c>
      <c r="H437" s="8">
        <f t="shared" si="27"/>
        <v>8400</v>
      </c>
      <c r="I437" s="20"/>
    </row>
    <row r="438" spans="1:9" x14ac:dyDescent="0.3">
      <c r="C438" s="88">
        <v>240304060</v>
      </c>
      <c r="D438" s="88" t="s">
        <v>439</v>
      </c>
      <c r="E438" s="49" t="s">
        <v>150</v>
      </c>
      <c r="F438" s="8">
        <v>14990</v>
      </c>
      <c r="G438" s="8">
        <f t="shared" si="26"/>
        <v>14990</v>
      </c>
      <c r="H438" s="8">
        <f t="shared" si="27"/>
        <v>14990</v>
      </c>
      <c r="I438" s="20"/>
    </row>
    <row r="439" spans="1:9" x14ac:dyDescent="0.3">
      <c r="C439" s="88">
        <v>240305030</v>
      </c>
      <c r="D439" s="88" t="s">
        <v>440</v>
      </c>
      <c r="E439" s="49" t="s">
        <v>150</v>
      </c>
      <c r="F439" s="8">
        <v>13680</v>
      </c>
      <c r="G439" s="8">
        <f t="shared" si="26"/>
        <v>13680</v>
      </c>
      <c r="H439" s="8">
        <f t="shared" si="27"/>
        <v>13680</v>
      </c>
      <c r="I439" s="20"/>
    </row>
    <row r="440" spans="1:9" x14ac:dyDescent="0.3">
      <c r="A440" s="6"/>
      <c r="C440" s="88">
        <v>240305060</v>
      </c>
      <c r="D440" s="88" t="s">
        <v>441</v>
      </c>
      <c r="E440" s="49" t="s">
        <v>150</v>
      </c>
      <c r="F440" s="8">
        <v>24410</v>
      </c>
      <c r="G440" s="8">
        <f t="shared" si="26"/>
        <v>24410</v>
      </c>
      <c r="H440" s="8">
        <f t="shared" si="27"/>
        <v>24410</v>
      </c>
      <c r="I440" s="20"/>
    </row>
    <row r="441" spans="1:9" x14ac:dyDescent="0.3">
      <c r="C441" s="88">
        <v>240306030</v>
      </c>
      <c r="D441" s="88" t="s">
        <v>442</v>
      </c>
      <c r="E441" s="49" t="s">
        <v>150</v>
      </c>
      <c r="F441" s="8">
        <v>19370</v>
      </c>
      <c r="G441" s="8">
        <f t="shared" si="26"/>
        <v>19370</v>
      </c>
      <c r="H441" s="8">
        <f t="shared" si="27"/>
        <v>19370</v>
      </c>
      <c r="I441" s="20"/>
    </row>
    <row r="442" spans="1:9" x14ac:dyDescent="0.3">
      <c r="C442" s="88">
        <v>240306060</v>
      </c>
      <c r="D442" s="88" t="s">
        <v>443</v>
      </c>
      <c r="E442" s="49" t="s">
        <v>150</v>
      </c>
      <c r="F442" s="8">
        <v>34580</v>
      </c>
      <c r="G442" s="8">
        <f t="shared" si="26"/>
        <v>34580</v>
      </c>
      <c r="H442" s="8">
        <f t="shared" si="27"/>
        <v>34580</v>
      </c>
      <c r="I442" s="20"/>
    </row>
    <row r="443" spans="1:9" x14ac:dyDescent="0.3">
      <c r="C443" s="89">
        <v>241108060</v>
      </c>
      <c r="D443" s="89" t="s">
        <v>4629</v>
      </c>
      <c r="E443" s="49" t="s">
        <v>150</v>
      </c>
      <c r="F443" s="8">
        <v>74200</v>
      </c>
      <c r="G443" s="8">
        <f t="shared" ref="G443:G444" si="30">IF(F443="","",IF($G$391="",F443,IF($G$391=0,F443,F443*(1-($G$391*0.01)))))</f>
        <v>74200</v>
      </c>
      <c r="H443" s="8">
        <f t="shared" ref="H443:H444" si="31">IF(F443="","",IF($H$391="",F443,IF($H$391=0,F443,F443*(1-($H$391*0.01)))))</f>
        <v>74200</v>
      </c>
      <c r="I443" s="20"/>
    </row>
    <row r="444" spans="1:9" x14ac:dyDescent="0.3">
      <c r="C444" s="89">
        <v>241110060</v>
      </c>
      <c r="D444" s="89" t="s">
        <v>4630</v>
      </c>
      <c r="E444" s="49" t="s">
        <v>150</v>
      </c>
      <c r="F444" s="8">
        <v>112150</v>
      </c>
      <c r="G444" s="8">
        <f t="shared" si="30"/>
        <v>112150</v>
      </c>
      <c r="H444" s="8">
        <f t="shared" si="31"/>
        <v>112150</v>
      </c>
      <c r="I444" s="20"/>
    </row>
    <row r="445" spans="1:9" ht="15" thickBot="1" x14ac:dyDescent="0.35">
      <c r="C445" s="88"/>
      <c r="D445" s="88"/>
      <c r="E445" s="49"/>
      <c r="F445" s="8"/>
      <c r="G445" s="8"/>
      <c r="H445" s="8"/>
      <c r="I445" s="20"/>
    </row>
    <row r="446" spans="1:9" ht="15" thickBot="1" x14ac:dyDescent="0.35">
      <c r="A446" s="129" t="str">
        <f>VLOOKUP(B447,OP!$A$15:$D$61,2,FALSE)</f>
        <v>PP korug. tvarovky SN8</v>
      </c>
      <c r="B446" s="130"/>
      <c r="C446" s="130"/>
      <c r="D446" s="130"/>
      <c r="E446" s="130"/>
      <c r="F446" s="130"/>
      <c r="G446" s="130"/>
      <c r="H446" s="130"/>
      <c r="I446" s="131"/>
    </row>
    <row r="447" spans="1:9" ht="15" thickBot="1" x14ac:dyDescent="0.35">
      <c r="A447" s="17" t="s">
        <v>40</v>
      </c>
      <c r="B447" s="12">
        <v>250</v>
      </c>
      <c r="C447" s="9"/>
      <c r="D447" s="10"/>
      <c r="E447" s="10"/>
      <c r="F447" s="11" t="s">
        <v>41</v>
      </c>
      <c r="G447" s="13">
        <f>VLOOKUP(B447,OP!$A$15:$I$61,4,FALSE)</f>
        <v>0</v>
      </c>
      <c r="H447" s="14">
        <f>VLOOKUP(B447,OP!$A$15:$I$61,9,FALSE)</f>
        <v>0</v>
      </c>
      <c r="I447" s="18"/>
    </row>
    <row r="448" spans="1:9" x14ac:dyDescent="0.3">
      <c r="A448" s="6" t="s">
        <v>448</v>
      </c>
      <c r="B448" s="7"/>
      <c r="C448" s="88"/>
      <c r="D448" s="88"/>
      <c r="E448" s="88"/>
      <c r="F448" s="8"/>
      <c r="G448" s="8"/>
      <c r="H448" s="8"/>
      <c r="I448" s="19"/>
    </row>
    <row r="449" spans="1:9" x14ac:dyDescent="0.3">
      <c r="A449" s="6"/>
      <c r="B449" s="7"/>
      <c r="C449" s="88">
        <v>250101615</v>
      </c>
      <c r="D449" s="88" t="s">
        <v>4071</v>
      </c>
      <c r="E449" s="49" t="s">
        <v>150</v>
      </c>
      <c r="F449" s="8">
        <v>367</v>
      </c>
      <c r="G449" s="8">
        <f>IF(F449="","",IF($G$447="",F449,IF($G$447=0,F449,F449*(1-($G$447*0.01)))))</f>
        <v>367</v>
      </c>
      <c r="H449" s="8">
        <f>IF(F449="","",IF($H$447="",F449,IF($H$447=0,F449,F449*(1-($H$447*0.01)))))</f>
        <v>367</v>
      </c>
      <c r="I449" s="20"/>
    </row>
    <row r="450" spans="1:9" x14ac:dyDescent="0.3">
      <c r="A450" s="6"/>
      <c r="B450" s="7"/>
      <c r="C450" s="88">
        <v>250102015</v>
      </c>
      <c r="D450" s="88" t="s">
        <v>4072</v>
      </c>
      <c r="E450" s="49" t="s">
        <v>150</v>
      </c>
      <c r="F450" s="8">
        <v>407</v>
      </c>
      <c r="G450" s="8">
        <f t="shared" ref="G450:G513" si="32">IF(F450="","",IF($G$447="",F450,IF($G$447=0,F450,F450*(1-($G$447*0.01)))))</f>
        <v>407</v>
      </c>
      <c r="H450" s="8">
        <f t="shared" ref="H450:H513" si="33">IF(F450="","",IF($H$447="",F450,IF($H$447=0,F450,F450*(1-($H$447*0.01)))))</f>
        <v>407</v>
      </c>
      <c r="I450" s="20"/>
    </row>
    <row r="451" spans="1:9" x14ac:dyDescent="0.3">
      <c r="A451" s="6"/>
      <c r="B451" s="7"/>
      <c r="C451" s="88">
        <v>250102515</v>
      </c>
      <c r="D451" s="88" t="s">
        <v>4073</v>
      </c>
      <c r="E451" s="49" t="s">
        <v>150</v>
      </c>
      <c r="F451" s="8">
        <v>2050</v>
      </c>
      <c r="G451" s="8">
        <f t="shared" si="32"/>
        <v>2050</v>
      </c>
      <c r="H451" s="8">
        <f t="shared" si="33"/>
        <v>2050</v>
      </c>
      <c r="I451" s="20"/>
    </row>
    <row r="452" spans="1:9" x14ac:dyDescent="0.3">
      <c r="A452" s="6"/>
      <c r="B452" s="7"/>
      <c r="C452" s="88">
        <v>250103015</v>
      </c>
      <c r="D452" s="88" t="s">
        <v>4074</v>
      </c>
      <c r="E452" s="49" t="s">
        <v>150</v>
      </c>
      <c r="F452" s="8">
        <v>3510</v>
      </c>
      <c r="G452" s="8">
        <f t="shared" si="32"/>
        <v>3510</v>
      </c>
      <c r="H452" s="8">
        <f t="shared" si="33"/>
        <v>3510</v>
      </c>
      <c r="I452" s="20"/>
    </row>
    <row r="453" spans="1:9" x14ac:dyDescent="0.3">
      <c r="A453" s="6"/>
      <c r="B453" s="7"/>
      <c r="C453" s="88">
        <v>250104015</v>
      </c>
      <c r="D453" s="88" t="s">
        <v>4075</v>
      </c>
      <c r="E453" s="49" t="s">
        <v>150</v>
      </c>
      <c r="F453" s="8">
        <v>8450</v>
      </c>
      <c r="G453" s="8">
        <f t="shared" si="32"/>
        <v>8450</v>
      </c>
      <c r="H453" s="8">
        <f t="shared" si="33"/>
        <v>8450</v>
      </c>
      <c r="I453" s="20"/>
    </row>
    <row r="454" spans="1:9" x14ac:dyDescent="0.3">
      <c r="A454" s="6"/>
      <c r="B454" s="7"/>
      <c r="C454" s="88">
        <v>250105015</v>
      </c>
      <c r="D454" s="88" t="s">
        <v>4076</v>
      </c>
      <c r="E454" s="49" t="s">
        <v>150</v>
      </c>
      <c r="F454" s="8">
        <v>11310</v>
      </c>
      <c r="G454" s="8">
        <f t="shared" si="32"/>
        <v>11310</v>
      </c>
      <c r="H454" s="8">
        <f t="shared" si="33"/>
        <v>11310</v>
      </c>
      <c r="I454" s="20"/>
    </row>
    <row r="455" spans="1:9" x14ac:dyDescent="0.3">
      <c r="A455" s="6"/>
      <c r="B455" s="7"/>
      <c r="C455" s="88">
        <v>250106015</v>
      </c>
      <c r="D455" s="88" t="s">
        <v>4077</v>
      </c>
      <c r="E455" s="49" t="s">
        <v>150</v>
      </c>
      <c r="F455" s="8">
        <v>22290</v>
      </c>
      <c r="G455" s="8">
        <f t="shared" si="32"/>
        <v>22290</v>
      </c>
      <c r="H455" s="8">
        <f t="shared" si="33"/>
        <v>22290</v>
      </c>
      <c r="I455" s="20"/>
    </row>
    <row r="456" spans="1:9" x14ac:dyDescent="0.3">
      <c r="A456" s="6"/>
      <c r="B456" s="7"/>
      <c r="C456" s="88">
        <v>250108015</v>
      </c>
      <c r="D456" s="88" t="s">
        <v>4078</v>
      </c>
      <c r="E456" s="49" t="s">
        <v>150</v>
      </c>
      <c r="F456" s="8">
        <v>42400</v>
      </c>
      <c r="G456" s="8">
        <f t="shared" si="32"/>
        <v>42400</v>
      </c>
      <c r="H456" s="8">
        <f t="shared" si="33"/>
        <v>42400</v>
      </c>
      <c r="I456" s="20"/>
    </row>
    <row r="457" spans="1:9" x14ac:dyDescent="0.3">
      <c r="A457" s="6"/>
      <c r="B457" s="7"/>
      <c r="C457" s="88">
        <v>250110015</v>
      </c>
      <c r="D457" s="88" t="s">
        <v>4079</v>
      </c>
      <c r="E457" s="49" t="s">
        <v>150</v>
      </c>
      <c r="F457" s="8">
        <v>84920</v>
      </c>
      <c r="G457" s="8">
        <f t="shared" si="32"/>
        <v>84920</v>
      </c>
      <c r="H457" s="8">
        <f t="shared" si="33"/>
        <v>84920</v>
      </c>
      <c r="I457" s="20"/>
    </row>
    <row r="458" spans="1:9" x14ac:dyDescent="0.3">
      <c r="A458" s="6" t="s">
        <v>449</v>
      </c>
      <c r="B458" s="7"/>
      <c r="C458" s="88"/>
      <c r="D458" s="88"/>
      <c r="E458" s="49"/>
      <c r="F458" s="8" t="s">
        <v>4790</v>
      </c>
      <c r="G458" s="8" t="str">
        <f t="shared" si="32"/>
        <v/>
      </c>
      <c r="H458" s="8" t="str">
        <f t="shared" si="33"/>
        <v/>
      </c>
      <c r="I458" s="20"/>
    </row>
    <row r="459" spans="1:9" x14ac:dyDescent="0.3">
      <c r="A459" s="6"/>
      <c r="B459" s="7"/>
      <c r="C459" s="88">
        <v>250101630</v>
      </c>
      <c r="D459" s="88" t="s">
        <v>4080</v>
      </c>
      <c r="E459" s="49" t="s">
        <v>150</v>
      </c>
      <c r="F459" s="8">
        <v>379</v>
      </c>
      <c r="G459" s="8">
        <f t="shared" si="32"/>
        <v>379</v>
      </c>
      <c r="H459" s="8">
        <f t="shared" si="33"/>
        <v>379</v>
      </c>
      <c r="I459" s="20"/>
    </row>
    <row r="460" spans="1:9" x14ac:dyDescent="0.3">
      <c r="A460" s="6"/>
      <c r="B460" s="7"/>
      <c r="C460" s="88">
        <v>250102030</v>
      </c>
      <c r="D460" s="88" t="s">
        <v>4081</v>
      </c>
      <c r="E460" s="49" t="s">
        <v>150</v>
      </c>
      <c r="F460" s="8">
        <v>419</v>
      </c>
      <c r="G460" s="8">
        <f t="shared" si="32"/>
        <v>419</v>
      </c>
      <c r="H460" s="8">
        <f t="shared" si="33"/>
        <v>419</v>
      </c>
      <c r="I460" s="20"/>
    </row>
    <row r="461" spans="1:9" x14ac:dyDescent="0.3">
      <c r="A461" s="6"/>
      <c r="B461" s="7"/>
      <c r="C461" s="88">
        <v>250102530</v>
      </c>
      <c r="D461" s="88" t="s">
        <v>4082</v>
      </c>
      <c r="E461" s="49" t="s">
        <v>150</v>
      </c>
      <c r="F461" s="8">
        <v>2280</v>
      </c>
      <c r="G461" s="8">
        <f t="shared" si="32"/>
        <v>2280</v>
      </c>
      <c r="H461" s="8">
        <f t="shared" si="33"/>
        <v>2280</v>
      </c>
      <c r="I461" s="20"/>
    </row>
    <row r="462" spans="1:9" x14ac:dyDescent="0.3">
      <c r="A462" s="6"/>
      <c r="B462" s="7"/>
      <c r="C462" s="88">
        <v>250103030</v>
      </c>
      <c r="D462" s="88" t="s">
        <v>4083</v>
      </c>
      <c r="E462" s="49" t="s">
        <v>150</v>
      </c>
      <c r="F462" s="8">
        <v>3750</v>
      </c>
      <c r="G462" s="8">
        <f t="shared" si="32"/>
        <v>3750</v>
      </c>
      <c r="H462" s="8">
        <f t="shared" si="33"/>
        <v>3750</v>
      </c>
      <c r="I462" s="20"/>
    </row>
    <row r="463" spans="1:9" x14ac:dyDescent="0.3">
      <c r="A463" s="6"/>
      <c r="B463" s="7"/>
      <c r="C463" s="88">
        <v>250104030</v>
      </c>
      <c r="D463" s="88" t="s">
        <v>4084</v>
      </c>
      <c r="E463" s="49" t="s">
        <v>150</v>
      </c>
      <c r="F463" s="8">
        <v>9400</v>
      </c>
      <c r="G463" s="8">
        <f t="shared" si="32"/>
        <v>9400</v>
      </c>
      <c r="H463" s="8">
        <f t="shared" si="33"/>
        <v>9400</v>
      </c>
      <c r="I463" s="20"/>
    </row>
    <row r="464" spans="1:9" x14ac:dyDescent="0.3">
      <c r="A464" s="6"/>
      <c r="B464" s="7"/>
      <c r="C464" s="88">
        <v>250105030</v>
      </c>
      <c r="D464" s="88" t="s">
        <v>4085</v>
      </c>
      <c r="E464" s="49" t="s">
        <v>150</v>
      </c>
      <c r="F464" s="8">
        <v>13140</v>
      </c>
      <c r="G464" s="8">
        <f t="shared" si="32"/>
        <v>13140</v>
      </c>
      <c r="H464" s="8">
        <f t="shared" si="33"/>
        <v>13140</v>
      </c>
      <c r="I464" s="20"/>
    </row>
    <row r="465" spans="1:9" x14ac:dyDescent="0.3">
      <c r="A465" s="6"/>
      <c r="B465" s="7"/>
      <c r="C465" s="88">
        <v>250106030</v>
      </c>
      <c r="D465" s="88" t="s">
        <v>4086</v>
      </c>
      <c r="E465" s="49" t="s">
        <v>150</v>
      </c>
      <c r="F465" s="8">
        <v>23490</v>
      </c>
      <c r="G465" s="8">
        <f t="shared" si="32"/>
        <v>23490</v>
      </c>
      <c r="H465" s="8">
        <f t="shared" si="33"/>
        <v>23490</v>
      </c>
      <c r="I465" s="20"/>
    </row>
    <row r="466" spans="1:9" x14ac:dyDescent="0.3">
      <c r="A466" s="6"/>
      <c r="B466" s="7"/>
      <c r="C466" s="88">
        <v>250108030</v>
      </c>
      <c r="D466" s="88" t="s">
        <v>4087</v>
      </c>
      <c r="E466" s="49" t="s">
        <v>150</v>
      </c>
      <c r="F466" s="8">
        <v>42400</v>
      </c>
      <c r="G466" s="8">
        <f t="shared" si="32"/>
        <v>42400</v>
      </c>
      <c r="H466" s="8">
        <f t="shared" si="33"/>
        <v>42400</v>
      </c>
      <c r="I466" s="20"/>
    </row>
    <row r="467" spans="1:9" x14ac:dyDescent="0.3">
      <c r="A467" s="6"/>
      <c r="B467" s="7"/>
      <c r="C467" s="88">
        <v>250110030</v>
      </c>
      <c r="D467" s="88" t="s">
        <v>4088</v>
      </c>
      <c r="E467" s="49" t="s">
        <v>150</v>
      </c>
      <c r="F467" s="8">
        <v>84920</v>
      </c>
      <c r="G467" s="8">
        <f t="shared" si="32"/>
        <v>84920</v>
      </c>
      <c r="H467" s="8">
        <f t="shared" si="33"/>
        <v>84920</v>
      </c>
      <c r="I467" s="20"/>
    </row>
    <row r="468" spans="1:9" x14ac:dyDescent="0.3">
      <c r="A468" s="6" t="s">
        <v>450</v>
      </c>
      <c r="B468" s="7"/>
      <c r="F468" s="8" t="s">
        <v>4790</v>
      </c>
      <c r="G468" s="4" t="str">
        <f t="shared" si="32"/>
        <v/>
      </c>
      <c r="H468" s="4" t="str">
        <f t="shared" si="33"/>
        <v/>
      </c>
      <c r="I468" s="20"/>
    </row>
    <row r="469" spans="1:9" x14ac:dyDescent="0.3">
      <c r="A469" s="6"/>
      <c r="B469" s="7"/>
      <c r="C469" s="88">
        <v>250101645</v>
      </c>
      <c r="D469" s="88" t="s">
        <v>4089</v>
      </c>
      <c r="E469" s="49" t="s">
        <v>150</v>
      </c>
      <c r="F469" s="8">
        <v>391</v>
      </c>
      <c r="G469" s="8">
        <f t="shared" si="32"/>
        <v>391</v>
      </c>
      <c r="H469" s="8">
        <f t="shared" si="33"/>
        <v>391</v>
      </c>
      <c r="I469" s="20"/>
    </row>
    <row r="470" spans="1:9" x14ac:dyDescent="0.3">
      <c r="A470" s="6"/>
      <c r="B470" s="7"/>
      <c r="C470" s="88">
        <v>250102045</v>
      </c>
      <c r="D470" s="88" t="s">
        <v>4090</v>
      </c>
      <c r="E470" s="49" t="s">
        <v>150</v>
      </c>
      <c r="F470" s="8">
        <v>435</v>
      </c>
      <c r="G470" s="8">
        <f t="shared" si="32"/>
        <v>435</v>
      </c>
      <c r="H470" s="8">
        <f t="shared" si="33"/>
        <v>435</v>
      </c>
      <c r="I470" s="20"/>
    </row>
    <row r="471" spans="1:9" x14ac:dyDescent="0.3">
      <c r="A471" s="6"/>
      <c r="B471" s="7"/>
      <c r="C471" s="88">
        <v>250102545</v>
      </c>
      <c r="D471" s="88" t="s">
        <v>4091</v>
      </c>
      <c r="E471" s="49" t="s">
        <v>150</v>
      </c>
      <c r="F471" s="8">
        <v>2410</v>
      </c>
      <c r="G471" s="8">
        <f t="shared" si="32"/>
        <v>2410</v>
      </c>
      <c r="H471" s="8">
        <f t="shared" si="33"/>
        <v>2410</v>
      </c>
      <c r="I471" s="20"/>
    </row>
    <row r="472" spans="1:9" x14ac:dyDescent="0.3">
      <c r="A472" s="6"/>
      <c r="B472" s="7"/>
      <c r="C472" s="88">
        <v>250103045</v>
      </c>
      <c r="D472" s="88" t="s">
        <v>4092</v>
      </c>
      <c r="E472" s="49" t="s">
        <v>150</v>
      </c>
      <c r="F472" s="8">
        <v>3940</v>
      </c>
      <c r="G472" s="8">
        <f t="shared" si="32"/>
        <v>3940</v>
      </c>
      <c r="H472" s="8">
        <f t="shared" si="33"/>
        <v>3940</v>
      </c>
      <c r="I472" s="20"/>
    </row>
    <row r="473" spans="1:9" x14ac:dyDescent="0.3">
      <c r="A473" s="6"/>
      <c r="B473" s="7"/>
      <c r="C473" s="88">
        <v>250104045</v>
      </c>
      <c r="D473" s="88" t="s">
        <v>4093</v>
      </c>
      <c r="E473" s="49" t="s">
        <v>150</v>
      </c>
      <c r="F473" s="8">
        <v>10200</v>
      </c>
      <c r="G473" s="8">
        <f t="shared" si="32"/>
        <v>10200</v>
      </c>
      <c r="H473" s="8">
        <f t="shared" si="33"/>
        <v>10200</v>
      </c>
      <c r="I473" s="20"/>
    </row>
    <row r="474" spans="1:9" x14ac:dyDescent="0.3">
      <c r="A474" s="6"/>
      <c r="B474" s="7"/>
      <c r="C474" s="88">
        <v>250105045</v>
      </c>
      <c r="D474" s="88" t="s">
        <v>4094</v>
      </c>
      <c r="E474" s="49" t="s">
        <v>150</v>
      </c>
      <c r="F474" s="8">
        <v>15610</v>
      </c>
      <c r="G474" s="8">
        <f t="shared" si="32"/>
        <v>15610</v>
      </c>
      <c r="H474" s="8">
        <f t="shared" si="33"/>
        <v>15610</v>
      </c>
      <c r="I474" s="20"/>
    </row>
    <row r="475" spans="1:9" x14ac:dyDescent="0.3">
      <c r="A475" s="6"/>
      <c r="B475" s="7"/>
      <c r="C475" s="88">
        <v>250106045</v>
      </c>
      <c r="D475" s="88" t="s">
        <v>4095</v>
      </c>
      <c r="E475" s="49" t="s">
        <v>150</v>
      </c>
      <c r="F475" s="8">
        <v>32610</v>
      </c>
      <c r="G475" s="8">
        <f t="shared" si="32"/>
        <v>32610</v>
      </c>
      <c r="H475" s="8">
        <f t="shared" si="33"/>
        <v>32610</v>
      </c>
      <c r="I475" s="20"/>
    </row>
    <row r="476" spans="1:9" x14ac:dyDescent="0.3">
      <c r="A476" s="6"/>
      <c r="B476" s="7"/>
      <c r="C476" s="88">
        <v>250108045</v>
      </c>
      <c r="D476" s="88" t="s">
        <v>4096</v>
      </c>
      <c r="E476" s="49" t="s">
        <v>150</v>
      </c>
      <c r="F476" s="8">
        <v>62810</v>
      </c>
      <c r="G476" s="8">
        <f t="shared" si="32"/>
        <v>62810</v>
      </c>
      <c r="H476" s="8">
        <f t="shared" si="33"/>
        <v>62810</v>
      </c>
      <c r="I476" s="20"/>
    </row>
    <row r="477" spans="1:9" x14ac:dyDescent="0.3">
      <c r="A477" s="6"/>
      <c r="B477" s="7"/>
      <c r="C477" s="88">
        <v>250110045</v>
      </c>
      <c r="D477" s="88" t="s">
        <v>4097</v>
      </c>
      <c r="E477" s="49" t="s">
        <v>150</v>
      </c>
      <c r="F477" s="8">
        <v>125700</v>
      </c>
      <c r="G477" s="8">
        <f t="shared" si="32"/>
        <v>125700</v>
      </c>
      <c r="H477" s="8">
        <f t="shared" si="33"/>
        <v>125700</v>
      </c>
      <c r="I477" s="20"/>
    </row>
    <row r="478" spans="1:9" x14ac:dyDescent="0.3">
      <c r="A478" s="6" t="s">
        <v>451</v>
      </c>
      <c r="B478" s="7"/>
      <c r="F478" s="8" t="s">
        <v>4790</v>
      </c>
      <c r="G478" s="4" t="str">
        <f t="shared" si="32"/>
        <v/>
      </c>
      <c r="H478" s="4" t="str">
        <f t="shared" si="33"/>
        <v/>
      </c>
      <c r="I478" s="20"/>
    </row>
    <row r="479" spans="1:9" x14ac:dyDescent="0.3">
      <c r="A479" s="6"/>
      <c r="B479" s="7"/>
      <c r="C479" s="88">
        <v>250101690</v>
      </c>
      <c r="D479" s="88" t="s">
        <v>4098</v>
      </c>
      <c r="E479" s="49" t="s">
        <v>150</v>
      </c>
      <c r="F479" s="8">
        <v>407</v>
      </c>
      <c r="G479" s="8">
        <f t="shared" si="32"/>
        <v>407</v>
      </c>
      <c r="H479" s="8">
        <f t="shared" si="33"/>
        <v>407</v>
      </c>
      <c r="I479" s="20"/>
    </row>
    <row r="480" spans="1:9" x14ac:dyDescent="0.3">
      <c r="A480" s="6"/>
      <c r="B480" s="7"/>
      <c r="C480" s="88">
        <v>250102090</v>
      </c>
      <c r="D480" s="88" t="s">
        <v>4099</v>
      </c>
      <c r="E480" s="49" t="s">
        <v>150</v>
      </c>
      <c r="F480" s="8">
        <v>447</v>
      </c>
      <c r="G480" s="8">
        <f t="shared" si="32"/>
        <v>447</v>
      </c>
      <c r="H480" s="8">
        <f t="shared" si="33"/>
        <v>447</v>
      </c>
      <c r="I480" s="20"/>
    </row>
    <row r="481" spans="1:9" x14ac:dyDescent="0.3">
      <c r="A481" s="6"/>
      <c r="B481" s="7"/>
      <c r="C481" s="88">
        <v>250102590</v>
      </c>
      <c r="D481" s="88" t="s">
        <v>4100</v>
      </c>
      <c r="E481" s="49" t="s">
        <v>150</v>
      </c>
      <c r="F481" s="8">
        <v>2960</v>
      </c>
      <c r="G481" s="8">
        <f t="shared" si="32"/>
        <v>2960</v>
      </c>
      <c r="H481" s="8">
        <f t="shared" si="33"/>
        <v>2960</v>
      </c>
      <c r="I481" s="20"/>
    </row>
    <row r="482" spans="1:9" x14ac:dyDescent="0.3">
      <c r="A482" s="6"/>
      <c r="B482" s="7"/>
      <c r="C482" s="88">
        <v>250103090</v>
      </c>
      <c r="D482" s="88" t="s">
        <v>4101</v>
      </c>
      <c r="E482" s="49" t="s">
        <v>150</v>
      </c>
      <c r="F482" s="8">
        <v>4940</v>
      </c>
      <c r="G482" s="8">
        <f t="shared" si="32"/>
        <v>4940</v>
      </c>
      <c r="H482" s="8">
        <f t="shared" si="33"/>
        <v>4940</v>
      </c>
      <c r="I482" s="20"/>
    </row>
    <row r="483" spans="1:9" x14ac:dyDescent="0.3">
      <c r="A483" s="6"/>
      <c r="B483" s="7"/>
      <c r="C483" s="88">
        <v>250104090</v>
      </c>
      <c r="D483" s="88" t="s">
        <v>4102</v>
      </c>
      <c r="E483" s="49" t="s">
        <v>150</v>
      </c>
      <c r="F483" s="8">
        <v>11950</v>
      </c>
      <c r="G483" s="8">
        <f t="shared" si="32"/>
        <v>11950</v>
      </c>
      <c r="H483" s="8">
        <f t="shared" si="33"/>
        <v>11950</v>
      </c>
      <c r="I483" s="20"/>
    </row>
    <row r="484" spans="1:9" x14ac:dyDescent="0.3">
      <c r="A484" s="6"/>
      <c r="B484" s="7"/>
      <c r="C484" s="88">
        <v>250105090</v>
      </c>
      <c r="D484" s="88" t="s">
        <v>4103</v>
      </c>
      <c r="E484" s="49" t="s">
        <v>150</v>
      </c>
      <c r="F484" s="8">
        <v>19110</v>
      </c>
      <c r="G484" s="8">
        <f t="shared" si="32"/>
        <v>19110</v>
      </c>
      <c r="H484" s="8">
        <f t="shared" si="33"/>
        <v>19110</v>
      </c>
      <c r="I484" s="20"/>
    </row>
    <row r="485" spans="1:9" x14ac:dyDescent="0.3">
      <c r="A485" s="6"/>
      <c r="B485" s="7"/>
      <c r="C485" s="88">
        <v>250106090</v>
      </c>
      <c r="D485" s="88" t="s">
        <v>4104</v>
      </c>
      <c r="E485" s="49" t="s">
        <v>150</v>
      </c>
      <c r="F485" s="8">
        <v>43880</v>
      </c>
      <c r="G485" s="8">
        <f t="shared" si="32"/>
        <v>43880</v>
      </c>
      <c r="H485" s="8">
        <f t="shared" si="33"/>
        <v>43880</v>
      </c>
      <c r="I485" s="20"/>
    </row>
    <row r="486" spans="1:9" x14ac:dyDescent="0.3">
      <c r="A486" s="6"/>
      <c r="B486" s="7"/>
      <c r="C486" s="88">
        <v>250108090</v>
      </c>
      <c r="D486" s="88" t="s">
        <v>4105</v>
      </c>
      <c r="E486" s="49" t="s">
        <v>150</v>
      </c>
      <c r="F486" s="8">
        <v>70710</v>
      </c>
      <c r="G486" s="8">
        <f t="shared" si="32"/>
        <v>70710</v>
      </c>
      <c r="H486" s="8">
        <f t="shared" si="33"/>
        <v>70710</v>
      </c>
      <c r="I486" s="20"/>
    </row>
    <row r="487" spans="1:9" x14ac:dyDescent="0.3">
      <c r="A487" s="6"/>
      <c r="B487" s="7"/>
      <c r="C487" s="88">
        <v>250110090</v>
      </c>
      <c r="D487" s="88" t="s">
        <v>4106</v>
      </c>
      <c r="E487" s="49" t="s">
        <v>150</v>
      </c>
      <c r="F487" s="8">
        <v>140940</v>
      </c>
      <c r="G487" s="8">
        <f t="shared" si="32"/>
        <v>140940</v>
      </c>
      <c r="H487" s="8">
        <f t="shared" si="33"/>
        <v>140940</v>
      </c>
      <c r="I487" s="20"/>
    </row>
    <row r="488" spans="1:9" x14ac:dyDescent="0.3">
      <c r="A488" s="6"/>
      <c r="B488" s="7"/>
      <c r="C488" s="88"/>
      <c r="D488" s="88"/>
      <c r="E488" s="49"/>
      <c r="F488" s="8" t="s">
        <v>4790</v>
      </c>
      <c r="G488" s="8" t="str">
        <f t="shared" si="32"/>
        <v/>
      </c>
      <c r="H488" s="8" t="str">
        <f t="shared" si="33"/>
        <v/>
      </c>
      <c r="I488" s="20"/>
    </row>
    <row r="489" spans="1:9" x14ac:dyDescent="0.3">
      <c r="A489" s="6" t="s">
        <v>452</v>
      </c>
      <c r="B489" s="7"/>
      <c r="F489" s="8" t="s">
        <v>4790</v>
      </c>
      <c r="G489" s="4" t="str">
        <f t="shared" si="32"/>
        <v/>
      </c>
      <c r="H489" s="4" t="str">
        <f t="shared" si="33"/>
        <v/>
      </c>
      <c r="I489" s="20"/>
    </row>
    <row r="490" spans="1:9" x14ac:dyDescent="0.3">
      <c r="A490" s="6"/>
      <c r="B490" s="7"/>
      <c r="C490" s="88">
        <v>250201016</v>
      </c>
      <c r="D490" s="88" t="s">
        <v>4107</v>
      </c>
      <c r="E490" s="49" t="s">
        <v>150</v>
      </c>
      <c r="F490" s="8">
        <v>737</v>
      </c>
      <c r="G490" s="8">
        <f t="shared" si="32"/>
        <v>737</v>
      </c>
      <c r="H490" s="8">
        <f t="shared" si="33"/>
        <v>737</v>
      </c>
      <c r="I490" s="20"/>
    </row>
    <row r="491" spans="1:9" x14ac:dyDescent="0.3">
      <c r="A491" s="6"/>
      <c r="B491" s="7"/>
      <c r="C491" s="88">
        <v>250202016</v>
      </c>
      <c r="D491" s="88" t="s">
        <v>4108</v>
      </c>
      <c r="E491" s="49" t="s">
        <v>150</v>
      </c>
      <c r="F491" s="8">
        <v>824</v>
      </c>
      <c r="G491" s="8">
        <f t="shared" si="32"/>
        <v>824</v>
      </c>
      <c r="H491" s="8">
        <f t="shared" si="33"/>
        <v>824</v>
      </c>
      <c r="I491" s="20"/>
    </row>
    <row r="492" spans="1:9" x14ac:dyDescent="0.3">
      <c r="A492" s="6"/>
      <c r="B492" s="7"/>
      <c r="C492" s="88">
        <v>250202020</v>
      </c>
      <c r="D492" s="88" t="s">
        <v>4109</v>
      </c>
      <c r="E492" s="49" t="s">
        <v>150</v>
      </c>
      <c r="F492" s="8">
        <v>911</v>
      </c>
      <c r="G492" s="8">
        <f t="shared" si="32"/>
        <v>911</v>
      </c>
      <c r="H492" s="8">
        <f t="shared" si="33"/>
        <v>911</v>
      </c>
      <c r="I492" s="20"/>
    </row>
    <row r="493" spans="1:9" x14ac:dyDescent="0.3">
      <c r="A493" s="6"/>
      <c r="B493" s="7"/>
      <c r="C493" s="88">
        <v>250202516</v>
      </c>
      <c r="D493" s="88" t="s">
        <v>4110</v>
      </c>
      <c r="E493" s="49" t="s">
        <v>150</v>
      </c>
      <c r="F493" s="8">
        <v>3580</v>
      </c>
      <c r="G493" s="8">
        <f t="shared" si="32"/>
        <v>3580</v>
      </c>
      <c r="H493" s="8">
        <f t="shared" si="33"/>
        <v>3580</v>
      </c>
      <c r="I493" s="20"/>
    </row>
    <row r="494" spans="1:9" x14ac:dyDescent="0.3">
      <c r="A494" s="21"/>
      <c r="B494" s="7"/>
      <c r="C494" s="88">
        <v>250202520</v>
      </c>
      <c r="D494" s="88" t="s">
        <v>4111</v>
      </c>
      <c r="E494" s="49" t="s">
        <v>150</v>
      </c>
      <c r="F494" s="8">
        <v>3580</v>
      </c>
      <c r="G494" s="8">
        <f t="shared" si="32"/>
        <v>3580</v>
      </c>
      <c r="H494" s="8">
        <f t="shared" si="33"/>
        <v>3580</v>
      </c>
      <c r="I494" s="20"/>
    </row>
    <row r="495" spans="1:9" x14ac:dyDescent="0.3">
      <c r="A495" s="6"/>
      <c r="B495" s="7"/>
      <c r="C495" s="88">
        <v>250202525</v>
      </c>
      <c r="D495" s="88" t="s">
        <v>4112</v>
      </c>
      <c r="E495" s="49" t="s">
        <v>150</v>
      </c>
      <c r="F495" s="8">
        <v>5910</v>
      </c>
      <c r="G495" s="8">
        <f t="shared" si="32"/>
        <v>5910</v>
      </c>
      <c r="H495" s="8">
        <f t="shared" si="33"/>
        <v>5910</v>
      </c>
      <c r="I495" s="20"/>
    </row>
    <row r="496" spans="1:9" x14ac:dyDescent="0.3">
      <c r="A496" s="6"/>
      <c r="B496" s="7"/>
      <c r="C496" s="88">
        <v>250203020</v>
      </c>
      <c r="D496" s="88" t="s">
        <v>4113</v>
      </c>
      <c r="E496" s="49" t="s">
        <v>150</v>
      </c>
      <c r="F496" s="8">
        <v>4340</v>
      </c>
      <c r="G496" s="8">
        <f t="shared" si="32"/>
        <v>4340</v>
      </c>
      <c r="H496" s="8">
        <f t="shared" si="33"/>
        <v>4340</v>
      </c>
      <c r="I496" s="20"/>
    </row>
    <row r="497" spans="1:9" x14ac:dyDescent="0.3">
      <c r="A497" s="6"/>
      <c r="B497" s="7"/>
      <c r="C497" s="88">
        <v>250203025</v>
      </c>
      <c r="D497" s="88" t="s">
        <v>4114</v>
      </c>
      <c r="E497" s="49" t="s">
        <v>150</v>
      </c>
      <c r="F497" s="8">
        <v>7560</v>
      </c>
      <c r="G497" s="8">
        <f t="shared" si="32"/>
        <v>7560</v>
      </c>
      <c r="H497" s="8">
        <f t="shared" si="33"/>
        <v>7560</v>
      </c>
      <c r="I497" s="20"/>
    </row>
    <row r="498" spans="1:9" x14ac:dyDescent="0.3">
      <c r="A498" s="6"/>
      <c r="B498" s="7"/>
      <c r="C498" s="88">
        <v>250203030</v>
      </c>
      <c r="D498" s="88" t="s">
        <v>4115</v>
      </c>
      <c r="E498" s="49" t="s">
        <v>150</v>
      </c>
      <c r="F498" s="8">
        <v>10400</v>
      </c>
      <c r="G498" s="8">
        <f t="shared" si="32"/>
        <v>10400</v>
      </c>
      <c r="H498" s="8">
        <f t="shared" si="33"/>
        <v>10400</v>
      </c>
      <c r="I498" s="20"/>
    </row>
    <row r="499" spans="1:9" x14ac:dyDescent="0.3">
      <c r="A499" s="6"/>
      <c r="B499" s="7"/>
      <c r="C499" s="88">
        <v>250204020</v>
      </c>
      <c r="D499" s="88" t="s">
        <v>4116</v>
      </c>
      <c r="E499" s="49" t="s">
        <v>150</v>
      </c>
      <c r="F499" s="8">
        <v>8720</v>
      </c>
      <c r="G499" s="8">
        <f t="shared" si="32"/>
        <v>8720</v>
      </c>
      <c r="H499" s="8">
        <f t="shared" si="33"/>
        <v>8720</v>
      </c>
      <c r="I499" s="20"/>
    </row>
    <row r="500" spans="1:9" x14ac:dyDescent="0.3">
      <c r="A500" s="6"/>
      <c r="B500" s="7"/>
      <c r="C500" s="88">
        <v>250204025</v>
      </c>
      <c r="D500" s="88" t="s">
        <v>4117</v>
      </c>
      <c r="E500" s="49" t="s">
        <v>150</v>
      </c>
      <c r="F500" s="8">
        <v>11400</v>
      </c>
      <c r="G500" s="8">
        <f t="shared" si="32"/>
        <v>11400</v>
      </c>
      <c r="H500" s="8">
        <f t="shared" si="33"/>
        <v>11400</v>
      </c>
      <c r="I500" s="20"/>
    </row>
    <row r="501" spans="1:9" x14ac:dyDescent="0.3">
      <c r="A501" s="6"/>
      <c r="B501" s="7"/>
      <c r="C501" s="88">
        <v>250204030</v>
      </c>
      <c r="D501" s="88" t="s">
        <v>4118</v>
      </c>
      <c r="E501" s="49" t="s">
        <v>150</v>
      </c>
      <c r="F501" s="8">
        <v>14260</v>
      </c>
      <c r="G501" s="8">
        <f t="shared" si="32"/>
        <v>14260</v>
      </c>
      <c r="H501" s="8">
        <f t="shared" si="33"/>
        <v>14260</v>
      </c>
      <c r="I501" s="20"/>
    </row>
    <row r="502" spans="1:9" x14ac:dyDescent="0.3">
      <c r="A502" s="6"/>
      <c r="B502" s="7"/>
      <c r="C502" s="88">
        <v>250204040</v>
      </c>
      <c r="D502" s="88" t="s">
        <v>4119</v>
      </c>
      <c r="E502" s="49" t="s">
        <v>150</v>
      </c>
      <c r="F502" s="8">
        <v>16240</v>
      </c>
      <c r="G502" s="8">
        <f t="shared" si="32"/>
        <v>16240</v>
      </c>
      <c r="H502" s="8">
        <f t="shared" si="33"/>
        <v>16240</v>
      </c>
      <c r="I502" s="20"/>
    </row>
    <row r="503" spans="1:9" x14ac:dyDescent="0.3">
      <c r="A503" s="6"/>
      <c r="B503" s="7"/>
      <c r="C503" s="88">
        <v>250205020</v>
      </c>
      <c r="D503" s="88" t="s">
        <v>4120</v>
      </c>
      <c r="E503" s="49" t="s">
        <v>150</v>
      </c>
      <c r="F503" s="8">
        <v>17810</v>
      </c>
      <c r="G503" s="8">
        <f t="shared" si="32"/>
        <v>17810</v>
      </c>
      <c r="H503" s="8">
        <f t="shared" si="33"/>
        <v>17810</v>
      </c>
      <c r="I503" s="20"/>
    </row>
    <row r="504" spans="1:9" x14ac:dyDescent="0.3">
      <c r="A504" s="6"/>
      <c r="B504" s="7"/>
      <c r="C504" s="88">
        <v>250205025</v>
      </c>
      <c r="D504" s="88" t="s">
        <v>4121</v>
      </c>
      <c r="E504" s="49" t="s">
        <v>150</v>
      </c>
      <c r="F504" s="8">
        <v>20280</v>
      </c>
      <c r="G504" s="8">
        <f t="shared" si="32"/>
        <v>20280</v>
      </c>
      <c r="H504" s="8">
        <f t="shared" si="33"/>
        <v>20280</v>
      </c>
      <c r="I504" s="20"/>
    </row>
    <row r="505" spans="1:9" x14ac:dyDescent="0.3">
      <c r="A505" s="6"/>
      <c r="B505" s="7"/>
      <c r="C505" s="88">
        <v>250205030</v>
      </c>
      <c r="D505" s="88" t="s">
        <v>4122</v>
      </c>
      <c r="E505" s="49" t="s">
        <v>150</v>
      </c>
      <c r="F505" s="8">
        <v>27070</v>
      </c>
      <c r="G505" s="8">
        <f t="shared" si="32"/>
        <v>27070</v>
      </c>
      <c r="H505" s="8">
        <f t="shared" si="33"/>
        <v>27070</v>
      </c>
      <c r="I505" s="20"/>
    </row>
    <row r="506" spans="1:9" x14ac:dyDescent="0.3">
      <c r="A506" s="6"/>
      <c r="B506" s="7"/>
      <c r="C506" s="88">
        <v>250205040</v>
      </c>
      <c r="D506" s="88" t="s">
        <v>4123</v>
      </c>
      <c r="E506" s="49" t="s">
        <v>150</v>
      </c>
      <c r="F506" s="8">
        <v>29570</v>
      </c>
      <c r="G506" s="8">
        <f t="shared" si="32"/>
        <v>29570</v>
      </c>
      <c r="H506" s="8">
        <f t="shared" si="33"/>
        <v>29570</v>
      </c>
      <c r="I506" s="20"/>
    </row>
    <row r="507" spans="1:9" x14ac:dyDescent="0.3">
      <c r="A507" s="6"/>
      <c r="B507" s="7"/>
      <c r="C507" s="88">
        <v>250205050</v>
      </c>
      <c r="D507" s="88" t="s">
        <v>4124</v>
      </c>
      <c r="E507" s="49" t="s">
        <v>150</v>
      </c>
      <c r="F507" s="8">
        <v>34010</v>
      </c>
      <c r="G507" s="8">
        <f t="shared" si="32"/>
        <v>34010</v>
      </c>
      <c r="H507" s="8">
        <f t="shared" si="33"/>
        <v>34010</v>
      </c>
      <c r="I507" s="20"/>
    </row>
    <row r="508" spans="1:9" x14ac:dyDescent="0.3">
      <c r="A508" s="6"/>
      <c r="B508" s="7"/>
      <c r="C508" s="88">
        <v>250206020</v>
      </c>
      <c r="D508" s="88" t="s">
        <v>4125</v>
      </c>
      <c r="E508" s="49" t="s">
        <v>150</v>
      </c>
      <c r="F508" s="8">
        <v>28160</v>
      </c>
      <c r="G508" s="8">
        <f t="shared" si="32"/>
        <v>28160</v>
      </c>
      <c r="H508" s="8">
        <f t="shared" si="33"/>
        <v>28160</v>
      </c>
      <c r="I508" s="20"/>
    </row>
    <row r="509" spans="1:9" x14ac:dyDescent="0.3">
      <c r="A509" s="6"/>
      <c r="B509" s="7"/>
      <c r="C509" s="88">
        <v>250206025</v>
      </c>
      <c r="D509" s="88" t="s">
        <v>4126</v>
      </c>
      <c r="E509" s="49" t="s">
        <v>150</v>
      </c>
      <c r="F509" s="8">
        <v>32580</v>
      </c>
      <c r="G509" s="8">
        <f t="shared" si="32"/>
        <v>32580</v>
      </c>
      <c r="H509" s="8">
        <f t="shared" si="33"/>
        <v>32580</v>
      </c>
      <c r="I509" s="20"/>
    </row>
    <row r="510" spans="1:9" x14ac:dyDescent="0.3">
      <c r="A510" s="6"/>
      <c r="B510" s="7"/>
      <c r="C510" s="88">
        <v>250206030</v>
      </c>
      <c r="D510" s="88" t="s">
        <v>4127</v>
      </c>
      <c r="E510" s="49" t="s">
        <v>150</v>
      </c>
      <c r="F510" s="8">
        <v>35940</v>
      </c>
      <c r="G510" s="8">
        <f t="shared" si="32"/>
        <v>35940</v>
      </c>
      <c r="H510" s="8">
        <f t="shared" si="33"/>
        <v>35940</v>
      </c>
      <c r="I510" s="20"/>
    </row>
    <row r="511" spans="1:9" x14ac:dyDescent="0.3">
      <c r="A511" s="6"/>
      <c r="B511" s="7"/>
      <c r="C511" s="88">
        <v>250206040</v>
      </c>
      <c r="D511" s="88" t="s">
        <v>4128</v>
      </c>
      <c r="E511" s="49" t="s">
        <v>150</v>
      </c>
      <c r="F511" s="8">
        <v>41710</v>
      </c>
      <c r="G511" s="8">
        <f t="shared" si="32"/>
        <v>41710</v>
      </c>
      <c r="H511" s="8">
        <f t="shared" si="33"/>
        <v>41710</v>
      </c>
      <c r="I511" s="20"/>
    </row>
    <row r="512" spans="1:9" x14ac:dyDescent="0.3">
      <c r="A512" s="6"/>
      <c r="B512" s="7"/>
      <c r="C512" s="88">
        <v>250208030</v>
      </c>
      <c r="D512" s="88" t="s">
        <v>4129</v>
      </c>
      <c r="E512" s="49" t="s">
        <v>150</v>
      </c>
      <c r="F512" s="8">
        <v>42620</v>
      </c>
      <c r="G512" s="8">
        <f t="shared" si="32"/>
        <v>42620</v>
      </c>
      <c r="H512" s="8">
        <f t="shared" si="33"/>
        <v>42620</v>
      </c>
      <c r="I512" s="20"/>
    </row>
    <row r="513" spans="1:9" x14ac:dyDescent="0.3">
      <c r="A513" s="6"/>
      <c r="B513" s="7"/>
      <c r="C513" s="88">
        <v>250210030</v>
      </c>
      <c r="D513" s="88" t="s">
        <v>4130</v>
      </c>
      <c r="E513" s="49" t="s">
        <v>150</v>
      </c>
      <c r="F513" s="8">
        <v>52320</v>
      </c>
      <c r="G513" s="8">
        <f t="shared" si="32"/>
        <v>52320</v>
      </c>
      <c r="H513" s="8">
        <f t="shared" si="33"/>
        <v>52320</v>
      </c>
      <c r="I513" s="20"/>
    </row>
    <row r="514" spans="1:9" x14ac:dyDescent="0.3">
      <c r="A514" s="6" t="s">
        <v>453</v>
      </c>
      <c r="B514" s="7"/>
      <c r="C514" s="88"/>
      <c r="D514" s="88"/>
      <c r="E514" s="49"/>
      <c r="F514" s="8" t="s">
        <v>4790</v>
      </c>
      <c r="G514" s="8" t="str">
        <f t="shared" ref="G514:G577" si="34">IF(F514="","",IF($G$447="",F514,IF($G$447=0,F514,F514*(1-($G$447*0.01)))))</f>
        <v/>
      </c>
      <c r="H514" s="8" t="str">
        <f t="shared" ref="H514:H577" si="35">IF(F514="","",IF($H$447="",F514,IF($H$447=0,F514,F514*(1-($H$447*0.01)))))</f>
        <v/>
      </c>
      <c r="I514" s="20"/>
    </row>
    <row r="515" spans="1:9" x14ac:dyDescent="0.3">
      <c r="A515" s="6"/>
      <c r="B515" s="7"/>
      <c r="C515" s="88">
        <v>250301616</v>
      </c>
      <c r="D515" s="88" t="s">
        <v>4131</v>
      </c>
      <c r="E515" s="49" t="s">
        <v>150</v>
      </c>
      <c r="F515" s="8">
        <v>729</v>
      </c>
      <c r="G515" s="8">
        <f t="shared" si="34"/>
        <v>729</v>
      </c>
      <c r="H515" s="8">
        <f t="shared" si="35"/>
        <v>729</v>
      </c>
      <c r="I515" s="20"/>
    </row>
    <row r="516" spans="1:9" x14ac:dyDescent="0.3">
      <c r="A516" s="6"/>
      <c r="B516" s="7"/>
      <c r="C516" s="88">
        <v>250302016</v>
      </c>
      <c r="D516" s="88" t="s">
        <v>4132</v>
      </c>
      <c r="E516" s="49" t="s">
        <v>150</v>
      </c>
      <c r="F516" s="8">
        <v>820</v>
      </c>
      <c r="G516" s="8">
        <f t="shared" si="34"/>
        <v>820</v>
      </c>
      <c r="H516" s="8">
        <f t="shared" si="35"/>
        <v>820</v>
      </c>
      <c r="I516" s="20"/>
    </row>
    <row r="517" spans="1:9" x14ac:dyDescent="0.3">
      <c r="A517" s="6"/>
      <c r="B517" s="7"/>
      <c r="C517" s="88">
        <v>250302020</v>
      </c>
      <c r="D517" s="88" t="s">
        <v>4133</v>
      </c>
      <c r="E517" s="49" t="s">
        <v>150</v>
      </c>
      <c r="F517" s="8">
        <v>911</v>
      </c>
      <c r="G517" s="8">
        <f t="shared" si="34"/>
        <v>911</v>
      </c>
      <c r="H517" s="8">
        <f t="shared" si="35"/>
        <v>911</v>
      </c>
      <c r="I517" s="20"/>
    </row>
    <row r="518" spans="1:9" x14ac:dyDescent="0.3">
      <c r="A518" s="6"/>
      <c r="B518" s="7"/>
      <c r="C518" s="88">
        <v>250302520</v>
      </c>
      <c r="D518" s="88" t="s">
        <v>4134</v>
      </c>
      <c r="E518" s="49" t="s">
        <v>150</v>
      </c>
      <c r="F518" s="8">
        <v>3580</v>
      </c>
      <c r="G518" s="8">
        <f t="shared" si="34"/>
        <v>3580</v>
      </c>
      <c r="H518" s="8">
        <f t="shared" si="35"/>
        <v>3580</v>
      </c>
      <c r="I518" s="20"/>
    </row>
    <row r="519" spans="1:9" x14ac:dyDescent="0.3">
      <c r="A519" s="6"/>
      <c r="B519" s="7"/>
      <c r="C519" s="88">
        <v>250302525</v>
      </c>
      <c r="D519" s="88" t="s">
        <v>4135</v>
      </c>
      <c r="E519" s="49" t="s">
        <v>150</v>
      </c>
      <c r="F519" s="8">
        <v>5910</v>
      </c>
      <c r="G519" s="8">
        <f t="shared" si="34"/>
        <v>5910</v>
      </c>
      <c r="H519" s="8">
        <f t="shared" si="35"/>
        <v>5910</v>
      </c>
      <c r="I519" s="20"/>
    </row>
    <row r="520" spans="1:9" x14ac:dyDescent="0.3">
      <c r="A520" s="6"/>
      <c r="B520" s="7"/>
      <c r="C520" s="88">
        <v>250303020</v>
      </c>
      <c r="D520" s="88" t="s">
        <v>4136</v>
      </c>
      <c r="E520" s="49" t="s">
        <v>150</v>
      </c>
      <c r="F520" s="8">
        <v>4340</v>
      </c>
      <c r="G520" s="8">
        <f t="shared" si="34"/>
        <v>4340</v>
      </c>
      <c r="H520" s="8">
        <f t="shared" si="35"/>
        <v>4340</v>
      </c>
      <c r="I520" s="20"/>
    </row>
    <row r="521" spans="1:9" x14ac:dyDescent="0.3">
      <c r="A521" s="6"/>
      <c r="B521" s="7"/>
      <c r="C521" s="88">
        <v>250303025</v>
      </c>
      <c r="D521" s="88" t="s">
        <v>4137</v>
      </c>
      <c r="E521" s="49" t="s">
        <v>150</v>
      </c>
      <c r="F521" s="8">
        <v>7560</v>
      </c>
      <c r="G521" s="8">
        <f t="shared" si="34"/>
        <v>7560</v>
      </c>
      <c r="H521" s="8">
        <f t="shared" si="35"/>
        <v>7560</v>
      </c>
      <c r="I521" s="20"/>
    </row>
    <row r="522" spans="1:9" x14ac:dyDescent="0.3">
      <c r="A522" s="6"/>
      <c r="B522" s="7"/>
      <c r="C522" s="88">
        <v>250303030</v>
      </c>
      <c r="D522" s="88" t="s">
        <v>4138</v>
      </c>
      <c r="E522" s="49" t="s">
        <v>150</v>
      </c>
      <c r="F522" s="8">
        <v>10400</v>
      </c>
      <c r="G522" s="8">
        <f t="shared" si="34"/>
        <v>10400</v>
      </c>
      <c r="H522" s="8">
        <f t="shared" si="35"/>
        <v>10400</v>
      </c>
      <c r="I522" s="20"/>
    </row>
    <row r="523" spans="1:9" x14ac:dyDescent="0.3">
      <c r="A523" s="6"/>
      <c r="B523" s="7"/>
      <c r="C523" s="88">
        <v>250304020</v>
      </c>
      <c r="D523" s="88" t="s">
        <v>4139</v>
      </c>
      <c r="E523" s="49" t="s">
        <v>150</v>
      </c>
      <c r="F523" s="8">
        <v>8720</v>
      </c>
      <c r="G523" s="8">
        <f t="shared" si="34"/>
        <v>8720</v>
      </c>
      <c r="H523" s="8">
        <f t="shared" si="35"/>
        <v>8720</v>
      </c>
      <c r="I523" s="20"/>
    </row>
    <row r="524" spans="1:9" x14ac:dyDescent="0.3">
      <c r="A524" s="6"/>
      <c r="B524" s="7"/>
      <c r="C524" s="88">
        <v>250304025</v>
      </c>
      <c r="D524" s="88" t="s">
        <v>4140</v>
      </c>
      <c r="E524" s="49" t="s">
        <v>150</v>
      </c>
      <c r="F524" s="8">
        <v>11400</v>
      </c>
      <c r="G524" s="8">
        <f t="shared" si="34"/>
        <v>11400</v>
      </c>
      <c r="H524" s="8">
        <f t="shared" si="35"/>
        <v>11400</v>
      </c>
      <c r="I524" s="20"/>
    </row>
    <row r="525" spans="1:9" x14ac:dyDescent="0.3">
      <c r="A525" s="6"/>
      <c r="B525" s="7"/>
      <c r="C525" s="88">
        <v>250304030</v>
      </c>
      <c r="D525" s="88" t="s">
        <v>4141</v>
      </c>
      <c r="E525" s="49" t="s">
        <v>150</v>
      </c>
      <c r="F525" s="8">
        <v>14260</v>
      </c>
      <c r="G525" s="8">
        <f t="shared" si="34"/>
        <v>14260</v>
      </c>
      <c r="H525" s="8">
        <f t="shared" si="35"/>
        <v>14260</v>
      </c>
      <c r="I525" s="20"/>
    </row>
    <row r="526" spans="1:9" x14ac:dyDescent="0.3">
      <c r="A526" s="6"/>
      <c r="B526" s="7"/>
      <c r="C526" s="88">
        <v>250304040</v>
      </c>
      <c r="D526" s="88" t="s">
        <v>4142</v>
      </c>
      <c r="E526" s="49" t="s">
        <v>150</v>
      </c>
      <c r="F526" s="8">
        <v>16240</v>
      </c>
      <c r="G526" s="8">
        <f t="shared" si="34"/>
        <v>16240</v>
      </c>
      <c r="H526" s="8">
        <f t="shared" si="35"/>
        <v>16240</v>
      </c>
      <c r="I526" s="20"/>
    </row>
    <row r="527" spans="1:9" x14ac:dyDescent="0.3">
      <c r="A527" s="6"/>
      <c r="B527" s="7"/>
      <c r="C527" s="88">
        <v>250305020</v>
      </c>
      <c r="D527" s="88" t="s">
        <v>4143</v>
      </c>
      <c r="E527" s="49" t="s">
        <v>150</v>
      </c>
      <c r="F527" s="8">
        <v>17810</v>
      </c>
      <c r="G527" s="8">
        <f t="shared" si="34"/>
        <v>17810</v>
      </c>
      <c r="H527" s="8">
        <f t="shared" si="35"/>
        <v>17810</v>
      </c>
      <c r="I527" s="20"/>
    </row>
    <row r="528" spans="1:9" x14ac:dyDescent="0.3">
      <c r="A528" s="6"/>
      <c r="B528" s="7"/>
      <c r="C528" s="88">
        <v>250305025</v>
      </c>
      <c r="D528" s="88" t="s">
        <v>4144</v>
      </c>
      <c r="E528" s="49" t="s">
        <v>150</v>
      </c>
      <c r="F528" s="8">
        <v>20280</v>
      </c>
      <c r="G528" s="8">
        <f t="shared" si="34"/>
        <v>20280</v>
      </c>
      <c r="H528" s="8">
        <f t="shared" si="35"/>
        <v>20280</v>
      </c>
      <c r="I528" s="20"/>
    </row>
    <row r="529" spans="1:9" x14ac:dyDescent="0.3">
      <c r="A529" s="6"/>
      <c r="B529" s="7"/>
      <c r="C529" s="88">
        <v>250305030</v>
      </c>
      <c r="D529" s="88" t="s">
        <v>4145</v>
      </c>
      <c r="E529" s="49" t="s">
        <v>150</v>
      </c>
      <c r="F529" s="8">
        <v>27070</v>
      </c>
      <c r="G529" s="8">
        <f t="shared" si="34"/>
        <v>27070</v>
      </c>
      <c r="H529" s="8">
        <f t="shared" si="35"/>
        <v>27070</v>
      </c>
      <c r="I529" s="20"/>
    </row>
    <row r="530" spans="1:9" x14ac:dyDescent="0.3">
      <c r="A530" s="6"/>
      <c r="B530" s="7"/>
      <c r="C530" s="88">
        <v>250305040</v>
      </c>
      <c r="D530" s="88" t="s">
        <v>4146</v>
      </c>
      <c r="E530" s="49" t="s">
        <v>150</v>
      </c>
      <c r="F530" s="8">
        <v>29570</v>
      </c>
      <c r="G530" s="8">
        <f t="shared" si="34"/>
        <v>29570</v>
      </c>
      <c r="H530" s="8">
        <f t="shared" si="35"/>
        <v>29570</v>
      </c>
      <c r="I530" s="20"/>
    </row>
    <row r="531" spans="1:9" x14ac:dyDescent="0.3">
      <c r="A531" s="6"/>
      <c r="B531" s="7"/>
      <c r="C531" s="88">
        <v>250305050</v>
      </c>
      <c r="D531" s="88" t="s">
        <v>4147</v>
      </c>
      <c r="E531" s="49" t="s">
        <v>150</v>
      </c>
      <c r="F531" s="8">
        <v>34010</v>
      </c>
      <c r="G531" s="8">
        <f t="shared" si="34"/>
        <v>34010</v>
      </c>
      <c r="H531" s="8">
        <f t="shared" si="35"/>
        <v>34010</v>
      </c>
      <c r="I531" s="20"/>
    </row>
    <row r="532" spans="1:9" x14ac:dyDescent="0.3">
      <c r="A532" s="6"/>
      <c r="B532" s="7"/>
      <c r="C532" s="88">
        <v>250306020</v>
      </c>
      <c r="D532" s="88" t="s">
        <v>4148</v>
      </c>
      <c r="E532" s="49" t="s">
        <v>150</v>
      </c>
      <c r="F532" s="8">
        <v>28160</v>
      </c>
      <c r="G532" s="8">
        <f t="shared" si="34"/>
        <v>28160</v>
      </c>
      <c r="H532" s="8">
        <f t="shared" si="35"/>
        <v>28160</v>
      </c>
      <c r="I532" s="20"/>
    </row>
    <row r="533" spans="1:9" x14ac:dyDescent="0.3">
      <c r="A533" s="6"/>
      <c r="B533" s="7"/>
      <c r="C533" s="88">
        <v>250306025</v>
      </c>
      <c r="D533" s="88" t="s">
        <v>4148</v>
      </c>
      <c r="E533" s="49" t="s">
        <v>150</v>
      </c>
      <c r="F533" s="8">
        <v>32580</v>
      </c>
      <c r="G533" s="8">
        <f t="shared" si="34"/>
        <v>32580</v>
      </c>
      <c r="H533" s="8">
        <f t="shared" si="35"/>
        <v>32580</v>
      </c>
      <c r="I533" s="20"/>
    </row>
    <row r="534" spans="1:9" x14ac:dyDescent="0.3">
      <c r="A534" s="6"/>
      <c r="B534" s="7"/>
      <c r="C534" s="88">
        <v>250306030</v>
      </c>
      <c r="D534" s="88" t="s">
        <v>4148</v>
      </c>
      <c r="E534" s="49" t="s">
        <v>150</v>
      </c>
      <c r="F534" s="8">
        <v>35940</v>
      </c>
      <c r="G534" s="8">
        <f t="shared" si="34"/>
        <v>35940</v>
      </c>
      <c r="H534" s="8">
        <f t="shared" si="35"/>
        <v>35940</v>
      </c>
      <c r="I534" s="20"/>
    </row>
    <row r="535" spans="1:9" x14ac:dyDescent="0.3">
      <c r="A535" s="6"/>
      <c r="B535" s="7"/>
      <c r="C535" s="88">
        <v>250306040</v>
      </c>
      <c r="D535" s="88" t="s">
        <v>4148</v>
      </c>
      <c r="E535" s="49" t="s">
        <v>150</v>
      </c>
      <c r="F535" s="8">
        <v>41710</v>
      </c>
      <c r="G535" s="8">
        <f t="shared" si="34"/>
        <v>41710</v>
      </c>
      <c r="H535" s="8">
        <f t="shared" si="35"/>
        <v>41710</v>
      </c>
      <c r="I535" s="20"/>
    </row>
    <row r="536" spans="1:9" x14ac:dyDescent="0.3">
      <c r="A536" s="6"/>
      <c r="B536" s="7"/>
      <c r="C536" s="88">
        <v>250306050</v>
      </c>
      <c r="D536" s="88" t="s">
        <v>4148</v>
      </c>
      <c r="E536" s="49" t="s">
        <v>150</v>
      </c>
      <c r="F536" s="8">
        <v>47960</v>
      </c>
      <c r="G536" s="8">
        <f t="shared" si="34"/>
        <v>47960</v>
      </c>
      <c r="H536" s="8">
        <f t="shared" si="35"/>
        <v>47960</v>
      </c>
      <c r="I536" s="20"/>
    </row>
    <row r="537" spans="1:9" x14ac:dyDescent="0.3">
      <c r="A537" s="6"/>
      <c r="B537" s="7"/>
      <c r="C537" s="88">
        <v>250306060</v>
      </c>
      <c r="D537" s="88" t="s">
        <v>4148</v>
      </c>
      <c r="E537" s="49" t="s">
        <v>150</v>
      </c>
      <c r="F537" s="8">
        <v>55150</v>
      </c>
      <c r="G537" s="8">
        <f t="shared" si="34"/>
        <v>55150</v>
      </c>
      <c r="H537" s="8">
        <f t="shared" si="35"/>
        <v>55150</v>
      </c>
      <c r="I537" s="20"/>
    </row>
    <row r="538" spans="1:9" x14ac:dyDescent="0.3">
      <c r="A538" s="6"/>
      <c r="B538" s="7"/>
      <c r="C538" s="88">
        <v>250308030</v>
      </c>
      <c r="D538" s="88" t="s">
        <v>4149</v>
      </c>
      <c r="E538" s="49" t="s">
        <v>150</v>
      </c>
      <c r="F538" s="8">
        <v>42620</v>
      </c>
      <c r="G538" s="8">
        <f t="shared" si="34"/>
        <v>42620</v>
      </c>
      <c r="H538" s="8">
        <f t="shared" si="35"/>
        <v>42620</v>
      </c>
      <c r="I538" s="20"/>
    </row>
    <row r="539" spans="1:9" x14ac:dyDescent="0.3">
      <c r="A539" s="6"/>
      <c r="B539" s="7"/>
      <c r="C539" s="88">
        <v>250308040</v>
      </c>
      <c r="D539" s="88" t="s">
        <v>4150</v>
      </c>
      <c r="E539" s="49" t="s">
        <v>150</v>
      </c>
      <c r="F539" s="8">
        <v>49000</v>
      </c>
      <c r="G539" s="8">
        <f t="shared" si="34"/>
        <v>49000</v>
      </c>
      <c r="H539" s="8">
        <f t="shared" si="35"/>
        <v>49000</v>
      </c>
      <c r="I539" s="20"/>
    </row>
    <row r="540" spans="1:9" x14ac:dyDescent="0.3">
      <c r="A540" s="6"/>
      <c r="B540" s="7"/>
      <c r="C540" s="88">
        <v>250308050</v>
      </c>
      <c r="D540" s="88" t="s">
        <v>4151</v>
      </c>
      <c r="E540" s="49" t="s">
        <v>150</v>
      </c>
      <c r="F540" s="8">
        <v>56360</v>
      </c>
      <c r="G540" s="8">
        <f t="shared" si="34"/>
        <v>56360</v>
      </c>
      <c r="H540" s="8">
        <f t="shared" si="35"/>
        <v>56360</v>
      </c>
      <c r="I540" s="20"/>
    </row>
    <row r="541" spans="1:9" x14ac:dyDescent="0.3">
      <c r="A541" s="6"/>
      <c r="B541" s="7"/>
      <c r="C541" s="88">
        <v>250308060</v>
      </c>
      <c r="D541" s="88" t="s">
        <v>4152</v>
      </c>
      <c r="E541" s="49" t="s">
        <v>150</v>
      </c>
      <c r="F541" s="8">
        <v>64810</v>
      </c>
      <c r="G541" s="8">
        <f t="shared" si="34"/>
        <v>64810</v>
      </c>
      <c r="H541" s="8">
        <f t="shared" si="35"/>
        <v>64810</v>
      </c>
      <c r="I541" s="20"/>
    </row>
    <row r="542" spans="1:9" x14ac:dyDescent="0.3">
      <c r="A542" s="6"/>
      <c r="B542" s="7"/>
      <c r="C542" s="88">
        <v>250308080</v>
      </c>
      <c r="D542" s="88" t="s">
        <v>4153</v>
      </c>
      <c r="E542" s="49" t="s">
        <v>150</v>
      </c>
      <c r="F542" s="8">
        <v>74530</v>
      </c>
      <c r="G542" s="8">
        <f t="shared" si="34"/>
        <v>74530</v>
      </c>
      <c r="H542" s="8">
        <f t="shared" si="35"/>
        <v>74530</v>
      </c>
      <c r="I542" s="20"/>
    </row>
    <row r="543" spans="1:9" x14ac:dyDescent="0.3">
      <c r="A543" s="6"/>
      <c r="B543" s="7"/>
      <c r="C543" s="88">
        <v>250310030</v>
      </c>
      <c r="D543" s="88" t="s">
        <v>4154</v>
      </c>
      <c r="E543" s="49" t="s">
        <v>150</v>
      </c>
      <c r="F543" s="8">
        <v>52320</v>
      </c>
      <c r="G543" s="8">
        <f t="shared" si="34"/>
        <v>52320</v>
      </c>
      <c r="H543" s="8">
        <f t="shared" si="35"/>
        <v>52320</v>
      </c>
      <c r="I543" s="20"/>
    </row>
    <row r="544" spans="1:9" x14ac:dyDescent="0.3">
      <c r="A544" s="6" t="s">
        <v>454</v>
      </c>
      <c r="B544" s="7"/>
      <c r="C544" s="88"/>
      <c r="D544" s="88"/>
      <c r="E544" s="49"/>
      <c r="F544" s="8" t="s">
        <v>4790</v>
      </c>
      <c r="G544" s="8" t="str">
        <f t="shared" si="34"/>
        <v/>
      </c>
      <c r="H544" s="8" t="str">
        <f t="shared" si="35"/>
        <v/>
      </c>
      <c r="I544" s="20"/>
    </row>
    <row r="545" spans="1:9" x14ac:dyDescent="0.3">
      <c r="A545" s="6"/>
      <c r="B545" s="7"/>
      <c r="C545" s="88">
        <v>250401616</v>
      </c>
      <c r="D545" s="88" t="s">
        <v>4155</v>
      </c>
      <c r="E545" s="49" t="s">
        <v>150</v>
      </c>
      <c r="F545" s="8">
        <v>678</v>
      </c>
      <c r="G545" s="8">
        <f t="shared" si="34"/>
        <v>678</v>
      </c>
      <c r="H545" s="8">
        <f t="shared" si="35"/>
        <v>678</v>
      </c>
      <c r="I545" s="20"/>
    </row>
    <row r="546" spans="1:9" x14ac:dyDescent="0.3">
      <c r="A546" s="6"/>
      <c r="B546" s="7"/>
      <c r="C546" s="88">
        <v>250402016</v>
      </c>
      <c r="D546" s="88" t="s">
        <v>4156</v>
      </c>
      <c r="E546" s="49" t="s">
        <v>150</v>
      </c>
      <c r="F546" s="8">
        <v>753</v>
      </c>
      <c r="G546" s="8">
        <f t="shared" si="34"/>
        <v>753</v>
      </c>
      <c r="H546" s="8">
        <f t="shared" si="35"/>
        <v>753</v>
      </c>
      <c r="I546" s="20"/>
    </row>
    <row r="547" spans="1:9" x14ac:dyDescent="0.3">
      <c r="A547" s="6"/>
      <c r="B547" s="7"/>
      <c r="C547" s="88">
        <v>250402020</v>
      </c>
      <c r="D547" s="88" t="s">
        <v>4157</v>
      </c>
      <c r="E547" s="49" t="s">
        <v>150</v>
      </c>
      <c r="F547" s="8">
        <v>951</v>
      </c>
      <c r="G547" s="8">
        <f t="shared" si="34"/>
        <v>951</v>
      </c>
      <c r="H547" s="8">
        <f t="shared" si="35"/>
        <v>951</v>
      </c>
      <c r="I547" s="20"/>
    </row>
    <row r="548" spans="1:9" x14ac:dyDescent="0.3">
      <c r="A548" s="6"/>
      <c r="B548" s="7"/>
      <c r="C548" s="88">
        <v>250402516</v>
      </c>
      <c r="D548" s="88" t="s">
        <v>4158</v>
      </c>
      <c r="E548" s="49" t="s">
        <v>150</v>
      </c>
      <c r="F548" s="8">
        <v>3120</v>
      </c>
      <c r="G548" s="8">
        <f t="shared" si="34"/>
        <v>3120</v>
      </c>
      <c r="H548" s="8">
        <f t="shared" si="35"/>
        <v>3120</v>
      </c>
      <c r="I548" s="20"/>
    </row>
    <row r="549" spans="1:9" x14ac:dyDescent="0.3">
      <c r="A549" s="6"/>
      <c r="B549" s="7"/>
      <c r="C549" s="88">
        <v>250402520</v>
      </c>
      <c r="D549" s="88" t="s">
        <v>4159</v>
      </c>
      <c r="E549" s="49" t="s">
        <v>150</v>
      </c>
      <c r="F549" s="8">
        <v>3580</v>
      </c>
      <c r="G549" s="8">
        <f t="shared" si="34"/>
        <v>3580</v>
      </c>
      <c r="H549" s="8">
        <f t="shared" si="35"/>
        <v>3580</v>
      </c>
      <c r="I549" s="20"/>
    </row>
    <row r="550" spans="1:9" x14ac:dyDescent="0.3">
      <c r="A550" s="6"/>
      <c r="B550" s="7"/>
      <c r="C550" s="88">
        <v>250402525</v>
      </c>
      <c r="D550" s="88" t="s">
        <v>4160</v>
      </c>
      <c r="E550" s="49" t="s">
        <v>150</v>
      </c>
      <c r="F550" s="8">
        <v>5910</v>
      </c>
      <c r="G550" s="8">
        <f t="shared" si="34"/>
        <v>5910</v>
      </c>
      <c r="H550" s="8">
        <f t="shared" si="35"/>
        <v>5910</v>
      </c>
      <c r="I550" s="20"/>
    </row>
    <row r="551" spans="1:9" x14ac:dyDescent="0.3">
      <c r="A551" s="6"/>
      <c r="B551" s="7"/>
      <c r="C551" s="88">
        <v>250403016</v>
      </c>
      <c r="D551" s="88" t="s">
        <v>4161</v>
      </c>
      <c r="E551" s="49" t="s">
        <v>150</v>
      </c>
      <c r="F551" s="8">
        <v>4070</v>
      </c>
      <c r="G551" s="8">
        <f t="shared" si="34"/>
        <v>4070</v>
      </c>
      <c r="H551" s="8">
        <f t="shared" si="35"/>
        <v>4070</v>
      </c>
      <c r="I551" s="20"/>
    </row>
    <row r="552" spans="1:9" x14ac:dyDescent="0.3">
      <c r="A552" s="6"/>
      <c r="B552" s="7"/>
      <c r="C552" s="88">
        <v>250403020</v>
      </c>
      <c r="D552" s="88" t="s">
        <v>4162</v>
      </c>
      <c r="E552" s="49" t="s">
        <v>150</v>
      </c>
      <c r="F552" s="8">
        <v>4340</v>
      </c>
      <c r="G552" s="8">
        <f t="shared" si="34"/>
        <v>4340</v>
      </c>
      <c r="H552" s="8">
        <f t="shared" si="35"/>
        <v>4340</v>
      </c>
      <c r="I552" s="20"/>
    </row>
    <row r="553" spans="1:9" x14ac:dyDescent="0.3">
      <c r="A553" s="6"/>
      <c r="B553" s="7"/>
      <c r="C553" s="88">
        <v>250403025</v>
      </c>
      <c r="D553" s="88" t="s">
        <v>4163</v>
      </c>
      <c r="E553" s="49" t="s">
        <v>150</v>
      </c>
      <c r="F553" s="8">
        <v>7560</v>
      </c>
      <c r="G553" s="8">
        <f t="shared" si="34"/>
        <v>7560</v>
      </c>
      <c r="H553" s="8">
        <f t="shared" si="35"/>
        <v>7560</v>
      </c>
      <c r="I553" s="20"/>
    </row>
    <row r="554" spans="1:9" x14ac:dyDescent="0.3">
      <c r="A554" s="6"/>
      <c r="B554" s="7"/>
      <c r="C554" s="88">
        <v>250404016</v>
      </c>
      <c r="D554" s="88" t="s">
        <v>4164</v>
      </c>
      <c r="E554" s="49" t="s">
        <v>150</v>
      </c>
      <c r="F554" s="8">
        <v>8220</v>
      </c>
      <c r="G554" s="8">
        <f t="shared" si="34"/>
        <v>8220</v>
      </c>
      <c r="H554" s="8">
        <f t="shared" si="35"/>
        <v>8220</v>
      </c>
      <c r="I554" s="20"/>
    </row>
    <row r="555" spans="1:9" x14ac:dyDescent="0.3">
      <c r="A555" s="6"/>
      <c r="B555" s="7"/>
      <c r="C555" s="88">
        <v>250404020</v>
      </c>
      <c r="D555" s="88" t="s">
        <v>4165</v>
      </c>
      <c r="E555" s="49" t="s">
        <v>150</v>
      </c>
      <c r="F555" s="8">
        <v>8720</v>
      </c>
      <c r="G555" s="8">
        <f t="shared" si="34"/>
        <v>8720</v>
      </c>
      <c r="H555" s="8">
        <f t="shared" si="35"/>
        <v>8720</v>
      </c>
      <c r="I555" s="20"/>
    </row>
    <row r="556" spans="1:9" x14ac:dyDescent="0.3">
      <c r="A556" s="6"/>
      <c r="B556" s="7"/>
      <c r="C556" s="88">
        <v>250404025</v>
      </c>
      <c r="D556" s="88" t="s">
        <v>4166</v>
      </c>
      <c r="E556" s="49" t="s">
        <v>150</v>
      </c>
      <c r="F556" s="8">
        <v>11400</v>
      </c>
      <c r="G556" s="8">
        <f t="shared" si="34"/>
        <v>11400</v>
      </c>
      <c r="H556" s="8">
        <f t="shared" si="35"/>
        <v>11400</v>
      </c>
      <c r="I556" s="20"/>
    </row>
    <row r="557" spans="1:9" x14ac:dyDescent="0.3">
      <c r="A557" s="6"/>
      <c r="B557" s="7"/>
      <c r="C557" s="88">
        <v>250405016</v>
      </c>
      <c r="D557" s="88" t="s">
        <v>4167</v>
      </c>
      <c r="E557" s="49" t="s">
        <v>150</v>
      </c>
      <c r="F557" s="8">
        <v>12980</v>
      </c>
      <c r="G557" s="8">
        <f t="shared" si="34"/>
        <v>12980</v>
      </c>
      <c r="H557" s="8">
        <f t="shared" si="35"/>
        <v>12980</v>
      </c>
      <c r="I557" s="20"/>
    </row>
    <row r="558" spans="1:9" x14ac:dyDescent="0.3">
      <c r="A558" s="6"/>
      <c r="B558" s="7"/>
      <c r="C558" s="88">
        <v>250405020</v>
      </c>
      <c r="D558" s="88" t="s">
        <v>4168</v>
      </c>
      <c r="E558" s="49" t="s">
        <v>150</v>
      </c>
      <c r="F558" s="8">
        <v>17810</v>
      </c>
      <c r="G558" s="8">
        <f t="shared" si="34"/>
        <v>17810</v>
      </c>
      <c r="H558" s="8">
        <f t="shared" si="35"/>
        <v>17810</v>
      </c>
      <c r="I558" s="20"/>
    </row>
    <row r="559" spans="1:9" x14ac:dyDescent="0.3">
      <c r="A559" s="6"/>
      <c r="B559" s="7"/>
      <c r="C559" s="88">
        <v>250405025</v>
      </c>
      <c r="D559" s="88" t="s">
        <v>4169</v>
      </c>
      <c r="E559" s="49" t="s">
        <v>150</v>
      </c>
      <c r="F559" s="8">
        <v>20280</v>
      </c>
      <c r="G559" s="8">
        <f t="shared" si="34"/>
        <v>20280</v>
      </c>
      <c r="H559" s="8">
        <f t="shared" si="35"/>
        <v>20280</v>
      </c>
      <c r="I559" s="20"/>
    </row>
    <row r="560" spans="1:9" x14ac:dyDescent="0.3">
      <c r="A560" s="6"/>
      <c r="B560" s="7"/>
      <c r="C560" s="88">
        <v>250406016</v>
      </c>
      <c r="D560" s="88" t="s">
        <v>4170</v>
      </c>
      <c r="E560" s="49" t="s">
        <v>150</v>
      </c>
      <c r="F560" s="8">
        <v>25130</v>
      </c>
      <c r="G560" s="8">
        <f t="shared" si="34"/>
        <v>25130</v>
      </c>
      <c r="H560" s="8">
        <f t="shared" si="35"/>
        <v>25130</v>
      </c>
      <c r="I560" s="20"/>
    </row>
    <row r="561" spans="1:9" x14ac:dyDescent="0.3">
      <c r="A561" s="6"/>
      <c r="B561" s="7"/>
      <c r="C561" s="88">
        <v>250406020</v>
      </c>
      <c r="D561" s="88" t="s">
        <v>4171</v>
      </c>
      <c r="E561" s="49" t="s">
        <v>150</v>
      </c>
      <c r="F561" s="8">
        <v>28160</v>
      </c>
      <c r="G561" s="8">
        <f t="shared" si="34"/>
        <v>28160</v>
      </c>
      <c r="H561" s="8">
        <f t="shared" si="35"/>
        <v>28160</v>
      </c>
      <c r="I561" s="20"/>
    </row>
    <row r="562" spans="1:9" x14ac:dyDescent="0.3">
      <c r="A562" s="6"/>
      <c r="B562" s="7"/>
      <c r="C562" s="88">
        <v>250406025</v>
      </c>
      <c r="D562" s="88" t="s">
        <v>4172</v>
      </c>
      <c r="E562" s="49" t="s">
        <v>150</v>
      </c>
      <c r="F562" s="8">
        <v>32580</v>
      </c>
      <c r="G562" s="8">
        <f t="shared" si="34"/>
        <v>32580</v>
      </c>
      <c r="H562" s="8">
        <f t="shared" si="35"/>
        <v>32580</v>
      </c>
      <c r="I562" s="20"/>
    </row>
    <row r="563" spans="1:9" x14ac:dyDescent="0.3">
      <c r="A563" s="6"/>
      <c r="B563" s="7"/>
      <c r="C563" s="88">
        <v>250408020</v>
      </c>
      <c r="D563" s="88" t="s">
        <v>4173</v>
      </c>
      <c r="E563" s="49" t="s">
        <v>150</v>
      </c>
      <c r="F563" s="8">
        <v>33510</v>
      </c>
      <c r="G563" s="8">
        <f t="shared" si="34"/>
        <v>33510</v>
      </c>
      <c r="H563" s="8">
        <f t="shared" si="35"/>
        <v>33510</v>
      </c>
      <c r="I563" s="20"/>
    </row>
    <row r="564" spans="1:9" x14ac:dyDescent="0.3">
      <c r="A564" s="6"/>
      <c r="B564" s="7"/>
      <c r="C564" s="88">
        <v>250410020</v>
      </c>
      <c r="D564" s="88" t="s">
        <v>4174</v>
      </c>
      <c r="E564" s="49" t="s">
        <v>150</v>
      </c>
      <c r="F564" s="8">
        <v>43220</v>
      </c>
      <c r="G564" s="8">
        <f t="shared" si="34"/>
        <v>43220</v>
      </c>
      <c r="H564" s="8">
        <f t="shared" si="35"/>
        <v>43220</v>
      </c>
      <c r="I564" s="20"/>
    </row>
    <row r="565" spans="1:9" x14ac:dyDescent="0.3">
      <c r="A565" s="6" t="s">
        <v>455</v>
      </c>
      <c r="B565" s="7"/>
      <c r="C565" s="88"/>
      <c r="D565" s="88"/>
      <c r="E565" s="49"/>
      <c r="F565" s="8" t="s">
        <v>4790</v>
      </c>
      <c r="G565" s="8" t="str">
        <f t="shared" si="34"/>
        <v/>
      </c>
      <c r="H565" s="8" t="str">
        <f t="shared" si="35"/>
        <v/>
      </c>
      <c r="I565" s="20"/>
    </row>
    <row r="566" spans="1:9" x14ac:dyDescent="0.3">
      <c r="A566" s="6"/>
      <c r="B566" s="7"/>
      <c r="C566" s="88">
        <v>250501616</v>
      </c>
      <c r="D566" s="88" t="s">
        <v>4175</v>
      </c>
      <c r="E566" s="49" t="s">
        <v>150</v>
      </c>
      <c r="F566" s="8">
        <v>641</v>
      </c>
      <c r="G566" s="8">
        <f t="shared" si="34"/>
        <v>641</v>
      </c>
      <c r="H566" s="8">
        <f t="shared" si="35"/>
        <v>641</v>
      </c>
      <c r="I566" s="20"/>
    </row>
    <row r="567" spans="1:9" x14ac:dyDescent="0.3">
      <c r="A567" s="6"/>
      <c r="B567" s="7"/>
      <c r="C567" s="88">
        <v>250502016</v>
      </c>
      <c r="D567" s="88" t="s">
        <v>4176</v>
      </c>
      <c r="E567" s="49" t="s">
        <v>150</v>
      </c>
      <c r="F567" s="8">
        <v>753</v>
      </c>
      <c r="G567" s="8">
        <f t="shared" si="34"/>
        <v>753</v>
      </c>
      <c r="H567" s="8">
        <f t="shared" si="35"/>
        <v>753</v>
      </c>
      <c r="I567" s="20"/>
    </row>
    <row r="568" spans="1:9" x14ac:dyDescent="0.3">
      <c r="A568" s="6"/>
      <c r="B568" s="7"/>
      <c r="C568" s="88">
        <v>250502020</v>
      </c>
      <c r="D568" s="88" t="s">
        <v>4177</v>
      </c>
      <c r="E568" s="49" t="s">
        <v>150</v>
      </c>
      <c r="F568" s="8">
        <v>951</v>
      </c>
      <c r="G568" s="8">
        <f t="shared" si="34"/>
        <v>951</v>
      </c>
      <c r="H568" s="8">
        <f t="shared" si="35"/>
        <v>951</v>
      </c>
      <c r="I568" s="20"/>
    </row>
    <row r="569" spans="1:9" x14ac:dyDescent="0.3">
      <c r="A569" s="6"/>
      <c r="B569" s="7"/>
      <c r="C569" s="88">
        <v>250502516</v>
      </c>
      <c r="D569" s="88" t="s">
        <v>4178</v>
      </c>
      <c r="E569" s="49" t="s">
        <v>150</v>
      </c>
      <c r="F569" s="8">
        <v>3120</v>
      </c>
      <c r="G569" s="8">
        <f t="shared" si="34"/>
        <v>3120</v>
      </c>
      <c r="H569" s="8">
        <f t="shared" si="35"/>
        <v>3120</v>
      </c>
      <c r="I569" s="20"/>
    </row>
    <row r="570" spans="1:9" x14ac:dyDescent="0.3">
      <c r="A570" s="6"/>
      <c r="B570" s="7"/>
      <c r="C570" s="88">
        <v>250502520</v>
      </c>
      <c r="D570" s="88" t="s">
        <v>4179</v>
      </c>
      <c r="E570" s="49" t="s">
        <v>150</v>
      </c>
      <c r="F570" s="8">
        <v>3580</v>
      </c>
      <c r="G570" s="8">
        <f t="shared" si="34"/>
        <v>3580</v>
      </c>
      <c r="H570" s="8">
        <f t="shared" si="35"/>
        <v>3580</v>
      </c>
      <c r="I570" s="20"/>
    </row>
    <row r="571" spans="1:9" x14ac:dyDescent="0.3">
      <c r="A571" s="6"/>
      <c r="B571" s="7"/>
      <c r="C571" s="88">
        <v>250502525</v>
      </c>
      <c r="D571" s="88" t="s">
        <v>4180</v>
      </c>
      <c r="E571" s="49" t="s">
        <v>150</v>
      </c>
      <c r="F571" s="8">
        <v>5910</v>
      </c>
      <c r="G571" s="8">
        <f t="shared" si="34"/>
        <v>5910</v>
      </c>
      <c r="H571" s="8">
        <f t="shared" si="35"/>
        <v>5910</v>
      </c>
      <c r="I571" s="20"/>
    </row>
    <row r="572" spans="1:9" x14ac:dyDescent="0.3">
      <c r="A572" s="6"/>
      <c r="B572" s="7"/>
      <c r="C572" s="88">
        <v>250503016</v>
      </c>
      <c r="D572" s="88" t="s">
        <v>4181</v>
      </c>
      <c r="E572" s="49" t="s">
        <v>150</v>
      </c>
      <c r="F572" s="8">
        <v>4070</v>
      </c>
      <c r="G572" s="8">
        <f t="shared" si="34"/>
        <v>4070</v>
      </c>
      <c r="H572" s="8">
        <f t="shared" si="35"/>
        <v>4070</v>
      </c>
      <c r="I572" s="20"/>
    </row>
    <row r="573" spans="1:9" x14ac:dyDescent="0.3">
      <c r="A573" s="6"/>
      <c r="B573" s="7"/>
      <c r="C573" s="88">
        <v>250503020</v>
      </c>
      <c r="D573" s="88" t="s">
        <v>4182</v>
      </c>
      <c r="E573" s="49" t="s">
        <v>150</v>
      </c>
      <c r="F573" s="8">
        <v>4340</v>
      </c>
      <c r="G573" s="8">
        <f t="shared" si="34"/>
        <v>4340</v>
      </c>
      <c r="H573" s="8">
        <f t="shared" si="35"/>
        <v>4340</v>
      </c>
      <c r="I573" s="20"/>
    </row>
    <row r="574" spans="1:9" x14ac:dyDescent="0.3">
      <c r="A574" s="6"/>
      <c r="B574" s="7"/>
      <c r="C574" s="88">
        <v>250503025</v>
      </c>
      <c r="D574" s="88" t="s">
        <v>4183</v>
      </c>
      <c r="E574" s="49" t="s">
        <v>150</v>
      </c>
      <c r="F574" s="8">
        <v>7560</v>
      </c>
      <c r="G574" s="8">
        <f t="shared" si="34"/>
        <v>7560</v>
      </c>
      <c r="H574" s="8">
        <f t="shared" si="35"/>
        <v>7560</v>
      </c>
      <c r="I574" s="20"/>
    </row>
    <row r="575" spans="1:9" x14ac:dyDescent="0.3">
      <c r="A575" s="6"/>
      <c r="B575" s="7"/>
      <c r="C575" s="88">
        <v>250504016</v>
      </c>
      <c r="D575" s="88" t="s">
        <v>4184</v>
      </c>
      <c r="E575" s="49" t="s">
        <v>150</v>
      </c>
      <c r="F575" s="8">
        <v>8220</v>
      </c>
      <c r="G575" s="8">
        <f t="shared" si="34"/>
        <v>8220</v>
      </c>
      <c r="H575" s="8">
        <f t="shared" si="35"/>
        <v>8220</v>
      </c>
      <c r="I575" s="20"/>
    </row>
    <row r="576" spans="1:9" x14ac:dyDescent="0.3">
      <c r="A576" s="6"/>
      <c r="B576" s="7"/>
      <c r="C576" s="88">
        <v>250504020</v>
      </c>
      <c r="D576" s="88" t="s">
        <v>4185</v>
      </c>
      <c r="E576" s="49" t="s">
        <v>150</v>
      </c>
      <c r="F576" s="8">
        <v>8720</v>
      </c>
      <c r="G576" s="8">
        <f t="shared" si="34"/>
        <v>8720</v>
      </c>
      <c r="H576" s="8">
        <f t="shared" si="35"/>
        <v>8720</v>
      </c>
      <c r="I576" s="20"/>
    </row>
    <row r="577" spans="1:9" x14ac:dyDescent="0.3">
      <c r="A577" s="6"/>
      <c r="B577" s="7"/>
      <c r="C577" s="88">
        <v>250504025</v>
      </c>
      <c r="D577" s="88" t="s">
        <v>4186</v>
      </c>
      <c r="E577" s="49" t="s">
        <v>150</v>
      </c>
      <c r="F577" s="8">
        <v>11400</v>
      </c>
      <c r="G577" s="8">
        <f t="shared" si="34"/>
        <v>11400</v>
      </c>
      <c r="H577" s="8">
        <f t="shared" si="35"/>
        <v>11400</v>
      </c>
      <c r="I577" s="20"/>
    </row>
    <row r="578" spans="1:9" x14ac:dyDescent="0.3">
      <c r="A578" s="6"/>
      <c r="B578" s="7"/>
      <c r="C578" s="88">
        <v>250505016</v>
      </c>
      <c r="D578" s="88" t="s">
        <v>4187</v>
      </c>
      <c r="E578" s="49" t="s">
        <v>150</v>
      </c>
      <c r="F578" s="8">
        <v>12980</v>
      </c>
      <c r="G578" s="8">
        <f t="shared" ref="G578:G641" si="36">IF(F578="","",IF($G$447="",F578,IF($G$447=0,F578,F578*(1-($G$447*0.01)))))</f>
        <v>12980</v>
      </c>
      <c r="H578" s="8">
        <f t="shared" ref="H578:H641" si="37">IF(F578="","",IF($H$447="",F578,IF($H$447=0,F578,F578*(1-($H$447*0.01)))))</f>
        <v>12980</v>
      </c>
      <c r="I578" s="20"/>
    </row>
    <row r="579" spans="1:9" x14ac:dyDescent="0.3">
      <c r="A579" s="6"/>
      <c r="B579" s="7"/>
      <c r="C579" s="88">
        <v>250505020</v>
      </c>
      <c r="D579" s="88" t="s">
        <v>4188</v>
      </c>
      <c r="E579" s="49" t="s">
        <v>150</v>
      </c>
      <c r="F579" s="8">
        <v>17810</v>
      </c>
      <c r="G579" s="8">
        <f t="shared" si="36"/>
        <v>17810</v>
      </c>
      <c r="H579" s="8">
        <f t="shared" si="37"/>
        <v>17810</v>
      </c>
      <c r="I579" s="20"/>
    </row>
    <row r="580" spans="1:9" x14ac:dyDescent="0.3">
      <c r="A580" s="6"/>
      <c r="B580" s="7"/>
      <c r="C580" s="88">
        <v>250505025</v>
      </c>
      <c r="D580" s="88" t="s">
        <v>4189</v>
      </c>
      <c r="E580" s="49" t="s">
        <v>150</v>
      </c>
      <c r="F580" s="8">
        <v>20280</v>
      </c>
      <c r="G580" s="8">
        <f t="shared" si="36"/>
        <v>20280</v>
      </c>
      <c r="H580" s="8">
        <f t="shared" si="37"/>
        <v>20280</v>
      </c>
      <c r="I580" s="20"/>
    </row>
    <row r="581" spans="1:9" x14ac:dyDescent="0.3">
      <c r="A581" s="6"/>
      <c r="B581" s="7"/>
      <c r="C581" s="88">
        <v>250506016</v>
      </c>
      <c r="D581" s="88" t="s">
        <v>4190</v>
      </c>
      <c r="E581" s="49" t="s">
        <v>150</v>
      </c>
      <c r="F581" s="8">
        <v>25130</v>
      </c>
      <c r="G581" s="8">
        <f t="shared" si="36"/>
        <v>25130</v>
      </c>
      <c r="H581" s="8">
        <f t="shared" si="37"/>
        <v>25130</v>
      </c>
      <c r="I581" s="20"/>
    </row>
    <row r="582" spans="1:9" x14ac:dyDescent="0.3">
      <c r="A582" s="6"/>
      <c r="B582" s="7"/>
      <c r="C582" s="88">
        <v>250506020</v>
      </c>
      <c r="D582" s="88" t="s">
        <v>4191</v>
      </c>
      <c r="E582" s="49" t="s">
        <v>150</v>
      </c>
      <c r="F582" s="8">
        <v>28160</v>
      </c>
      <c r="G582" s="8">
        <f t="shared" si="36"/>
        <v>28160</v>
      </c>
      <c r="H582" s="8">
        <f t="shared" si="37"/>
        <v>28160</v>
      </c>
      <c r="I582" s="20"/>
    </row>
    <row r="583" spans="1:9" x14ac:dyDescent="0.3">
      <c r="A583" s="6"/>
      <c r="B583" s="7"/>
      <c r="C583" s="88">
        <v>250506025</v>
      </c>
      <c r="D583" s="88" t="s">
        <v>4192</v>
      </c>
      <c r="E583" s="49" t="s">
        <v>150</v>
      </c>
      <c r="F583" s="8">
        <v>32580</v>
      </c>
      <c r="G583" s="8">
        <f t="shared" si="36"/>
        <v>32580</v>
      </c>
      <c r="H583" s="8">
        <f t="shared" si="37"/>
        <v>32580</v>
      </c>
      <c r="I583" s="20"/>
    </row>
    <row r="584" spans="1:9" x14ac:dyDescent="0.3">
      <c r="A584" s="6"/>
      <c r="B584" s="7"/>
      <c r="C584" s="88">
        <v>250508020</v>
      </c>
      <c r="D584" s="88" t="s">
        <v>4193</v>
      </c>
      <c r="E584" s="49" t="s">
        <v>150</v>
      </c>
      <c r="F584" s="8">
        <v>33510</v>
      </c>
      <c r="G584" s="8">
        <f t="shared" si="36"/>
        <v>33510</v>
      </c>
      <c r="H584" s="8">
        <f t="shared" si="37"/>
        <v>33510</v>
      </c>
      <c r="I584" s="20"/>
    </row>
    <row r="585" spans="1:9" x14ac:dyDescent="0.3">
      <c r="A585" s="6"/>
      <c r="B585" s="7"/>
      <c r="C585" s="88">
        <v>250510020</v>
      </c>
      <c r="D585" s="88" t="s">
        <v>4194</v>
      </c>
      <c r="E585" s="49" t="s">
        <v>150</v>
      </c>
      <c r="F585" s="8">
        <v>43220</v>
      </c>
      <c r="G585" s="8">
        <f t="shared" si="36"/>
        <v>43220</v>
      </c>
      <c r="H585" s="8">
        <f t="shared" si="37"/>
        <v>43220</v>
      </c>
      <c r="I585" s="20"/>
    </row>
    <row r="586" spans="1:9" x14ac:dyDescent="0.3">
      <c r="A586" s="6" t="s">
        <v>456</v>
      </c>
      <c r="B586" s="7"/>
      <c r="C586" s="88"/>
      <c r="D586" s="88"/>
      <c r="E586" s="49"/>
      <c r="F586" s="8" t="s">
        <v>4790</v>
      </c>
      <c r="G586" s="8" t="str">
        <f t="shared" si="36"/>
        <v/>
      </c>
      <c r="H586" s="8" t="str">
        <f t="shared" si="37"/>
        <v/>
      </c>
      <c r="I586" s="20"/>
    </row>
    <row r="587" spans="1:9" x14ac:dyDescent="0.3">
      <c r="A587" s="6"/>
      <c r="B587" s="7"/>
      <c r="C587" s="88">
        <v>250601600</v>
      </c>
      <c r="D587" s="88" t="s">
        <v>4195</v>
      </c>
      <c r="E587" s="49" t="s">
        <v>150</v>
      </c>
      <c r="F587" s="8">
        <v>419</v>
      </c>
      <c r="G587" s="8">
        <f t="shared" si="36"/>
        <v>419</v>
      </c>
      <c r="H587" s="8">
        <f t="shared" si="37"/>
        <v>419</v>
      </c>
      <c r="I587" s="20"/>
    </row>
    <row r="588" spans="1:9" x14ac:dyDescent="0.3">
      <c r="A588" s="6"/>
      <c r="B588" s="7"/>
      <c r="C588" s="88">
        <v>250602000</v>
      </c>
      <c r="D588" s="88" t="s">
        <v>4196</v>
      </c>
      <c r="E588" s="49" t="s">
        <v>150</v>
      </c>
      <c r="F588" s="8">
        <v>597</v>
      </c>
      <c r="G588" s="8">
        <f t="shared" si="36"/>
        <v>597</v>
      </c>
      <c r="H588" s="8">
        <f t="shared" si="37"/>
        <v>597</v>
      </c>
      <c r="I588" s="20"/>
    </row>
    <row r="589" spans="1:9" x14ac:dyDescent="0.3">
      <c r="A589" s="6"/>
      <c r="B589" s="7"/>
      <c r="C589" s="88">
        <v>250602500</v>
      </c>
      <c r="D589" s="88" t="s">
        <v>4197</v>
      </c>
      <c r="E589" s="49" t="s">
        <v>150</v>
      </c>
      <c r="F589" s="8">
        <v>987</v>
      </c>
      <c r="G589" s="8">
        <f t="shared" si="36"/>
        <v>987</v>
      </c>
      <c r="H589" s="8">
        <f t="shared" si="37"/>
        <v>987</v>
      </c>
      <c r="I589" s="20"/>
    </row>
    <row r="590" spans="1:9" x14ac:dyDescent="0.3">
      <c r="A590" s="6"/>
      <c r="B590" s="7"/>
      <c r="C590" s="88">
        <v>250603000</v>
      </c>
      <c r="D590" s="88" t="s">
        <v>4198</v>
      </c>
      <c r="E590" s="49" t="s">
        <v>150</v>
      </c>
      <c r="F590" s="8">
        <v>2240</v>
      </c>
      <c r="G590" s="8">
        <f t="shared" si="36"/>
        <v>2240</v>
      </c>
      <c r="H590" s="8">
        <f t="shared" si="37"/>
        <v>2240</v>
      </c>
      <c r="I590" s="20"/>
    </row>
    <row r="591" spans="1:9" x14ac:dyDescent="0.3">
      <c r="A591" s="6"/>
      <c r="B591" s="7"/>
      <c r="C591" s="88">
        <v>250604000</v>
      </c>
      <c r="D591" s="88" t="s">
        <v>4199</v>
      </c>
      <c r="E591" s="49" t="s">
        <v>150</v>
      </c>
      <c r="F591" s="8">
        <v>3510</v>
      </c>
      <c r="G591" s="8">
        <f t="shared" si="36"/>
        <v>3510</v>
      </c>
      <c r="H591" s="8">
        <f t="shared" si="37"/>
        <v>3510</v>
      </c>
      <c r="I591" s="20"/>
    </row>
    <row r="592" spans="1:9" x14ac:dyDescent="0.3">
      <c r="A592" s="6"/>
      <c r="B592" s="7"/>
      <c r="C592" s="88">
        <v>250605000</v>
      </c>
      <c r="D592" s="88" t="s">
        <v>4200</v>
      </c>
      <c r="E592" s="49" t="s">
        <v>150</v>
      </c>
      <c r="F592" s="8">
        <v>5580</v>
      </c>
      <c r="G592" s="8">
        <f t="shared" si="36"/>
        <v>5580</v>
      </c>
      <c r="H592" s="8">
        <f t="shared" si="37"/>
        <v>5580</v>
      </c>
      <c r="I592" s="20"/>
    </row>
    <row r="593" spans="1:9" x14ac:dyDescent="0.3">
      <c r="A593" s="6"/>
      <c r="B593" s="7"/>
      <c r="C593" s="88">
        <v>250606000</v>
      </c>
      <c r="D593" s="88" t="s">
        <v>4201</v>
      </c>
      <c r="E593" s="49" t="s">
        <v>150</v>
      </c>
      <c r="F593" s="8">
        <v>8920</v>
      </c>
      <c r="G593" s="8">
        <f t="shared" si="36"/>
        <v>8920</v>
      </c>
      <c r="H593" s="8">
        <f t="shared" si="37"/>
        <v>8920</v>
      </c>
      <c r="I593" s="20"/>
    </row>
    <row r="594" spans="1:9" x14ac:dyDescent="0.3">
      <c r="A594" s="6"/>
      <c r="B594" s="7"/>
      <c r="C594" s="88">
        <v>250608000</v>
      </c>
      <c r="D594" s="88" t="s">
        <v>4202</v>
      </c>
      <c r="E594" s="49" t="s">
        <v>150</v>
      </c>
      <c r="F594" s="8">
        <v>17900</v>
      </c>
      <c r="G594" s="8">
        <f t="shared" si="36"/>
        <v>17900</v>
      </c>
      <c r="H594" s="8">
        <f t="shared" si="37"/>
        <v>17900</v>
      </c>
      <c r="I594" s="20"/>
    </row>
    <row r="595" spans="1:9" x14ac:dyDescent="0.3">
      <c r="A595" s="6"/>
      <c r="B595" s="7"/>
      <c r="C595" s="88">
        <v>250610000</v>
      </c>
      <c r="D595" s="88" t="s">
        <v>4203</v>
      </c>
      <c r="E595" s="49" t="s">
        <v>150</v>
      </c>
      <c r="F595" s="8">
        <v>29570</v>
      </c>
      <c r="G595" s="8">
        <f t="shared" si="36"/>
        <v>29570</v>
      </c>
      <c r="H595" s="8">
        <f t="shared" si="37"/>
        <v>29570</v>
      </c>
      <c r="I595" s="20"/>
    </row>
    <row r="596" spans="1:9" x14ac:dyDescent="0.3">
      <c r="A596" s="6" t="s">
        <v>457</v>
      </c>
      <c r="B596" s="7"/>
      <c r="C596" s="88"/>
      <c r="D596" s="88"/>
      <c r="E596" s="49"/>
      <c r="F596" s="8" t="s">
        <v>4790</v>
      </c>
      <c r="G596" s="8" t="str">
        <f t="shared" si="36"/>
        <v/>
      </c>
      <c r="H596" s="8" t="str">
        <f t="shared" si="37"/>
        <v/>
      </c>
      <c r="I596" s="20"/>
    </row>
    <row r="597" spans="1:9" x14ac:dyDescent="0.3">
      <c r="A597" s="6"/>
      <c r="B597" s="7"/>
      <c r="C597" s="88">
        <v>250701600</v>
      </c>
      <c r="D597" s="88" t="s">
        <v>4204</v>
      </c>
      <c r="E597" s="49" t="s">
        <v>150</v>
      </c>
      <c r="F597" s="8">
        <v>419</v>
      </c>
      <c r="G597" s="8">
        <f t="shared" si="36"/>
        <v>419</v>
      </c>
      <c r="H597" s="8">
        <f t="shared" si="37"/>
        <v>419</v>
      </c>
      <c r="I597" s="20"/>
    </row>
    <row r="598" spans="1:9" x14ac:dyDescent="0.3">
      <c r="A598" s="6"/>
      <c r="B598" s="7"/>
      <c r="C598" s="88">
        <v>250702000</v>
      </c>
      <c r="D598" s="88" t="s">
        <v>4205</v>
      </c>
      <c r="E598" s="49" t="s">
        <v>150</v>
      </c>
      <c r="F598" s="8">
        <v>597</v>
      </c>
      <c r="G598" s="8">
        <f t="shared" si="36"/>
        <v>597</v>
      </c>
      <c r="H598" s="8">
        <f t="shared" si="37"/>
        <v>597</v>
      </c>
      <c r="I598" s="20"/>
    </row>
    <row r="599" spans="1:9" x14ac:dyDescent="0.3">
      <c r="A599" s="6"/>
      <c r="B599" s="7"/>
      <c r="C599" s="88">
        <v>250702500</v>
      </c>
      <c r="D599" s="88" t="s">
        <v>4206</v>
      </c>
      <c r="E599" s="49" t="s">
        <v>150</v>
      </c>
      <c r="F599" s="8">
        <v>987</v>
      </c>
      <c r="G599" s="8">
        <f t="shared" si="36"/>
        <v>987</v>
      </c>
      <c r="H599" s="8">
        <f t="shared" si="37"/>
        <v>987</v>
      </c>
      <c r="I599" s="20"/>
    </row>
    <row r="600" spans="1:9" x14ac:dyDescent="0.3">
      <c r="A600" s="6"/>
      <c r="B600" s="7"/>
      <c r="C600" s="88">
        <v>250703000</v>
      </c>
      <c r="D600" s="88" t="s">
        <v>4207</v>
      </c>
      <c r="E600" s="49" t="s">
        <v>150</v>
      </c>
      <c r="F600" s="8">
        <v>2240</v>
      </c>
      <c r="G600" s="8">
        <f t="shared" si="36"/>
        <v>2240</v>
      </c>
      <c r="H600" s="8">
        <f t="shared" si="37"/>
        <v>2240</v>
      </c>
      <c r="I600" s="20"/>
    </row>
    <row r="601" spans="1:9" x14ac:dyDescent="0.3">
      <c r="A601" s="6"/>
      <c r="B601" s="7"/>
      <c r="C601" s="88">
        <v>250704000</v>
      </c>
      <c r="D601" s="88" t="s">
        <v>4208</v>
      </c>
      <c r="E601" s="49" t="s">
        <v>150</v>
      </c>
      <c r="F601" s="8">
        <v>3510</v>
      </c>
      <c r="G601" s="8">
        <f t="shared" si="36"/>
        <v>3510</v>
      </c>
      <c r="H601" s="8">
        <f t="shared" si="37"/>
        <v>3510</v>
      </c>
      <c r="I601" s="20"/>
    </row>
    <row r="602" spans="1:9" x14ac:dyDescent="0.3">
      <c r="A602" s="6"/>
      <c r="B602" s="7"/>
      <c r="C602" s="88">
        <v>250705000</v>
      </c>
      <c r="D602" s="88" t="s">
        <v>4209</v>
      </c>
      <c r="E602" s="49" t="s">
        <v>150</v>
      </c>
      <c r="F602" s="8">
        <v>5580</v>
      </c>
      <c r="G602" s="8">
        <f t="shared" si="36"/>
        <v>5580</v>
      </c>
      <c r="H602" s="8">
        <f t="shared" si="37"/>
        <v>5580</v>
      </c>
      <c r="I602" s="20"/>
    </row>
    <row r="603" spans="1:9" x14ac:dyDescent="0.3">
      <c r="A603" s="6"/>
      <c r="B603" s="7"/>
      <c r="C603" s="88">
        <v>250706000</v>
      </c>
      <c r="D603" s="88" t="s">
        <v>4210</v>
      </c>
      <c r="E603" s="49" t="s">
        <v>150</v>
      </c>
      <c r="F603" s="8">
        <v>8920</v>
      </c>
      <c r="G603" s="8">
        <f t="shared" si="36"/>
        <v>8920</v>
      </c>
      <c r="H603" s="8">
        <f t="shared" si="37"/>
        <v>8920</v>
      </c>
      <c r="I603" s="20"/>
    </row>
    <row r="604" spans="1:9" x14ac:dyDescent="0.3">
      <c r="A604" s="6"/>
      <c r="B604" s="7"/>
      <c r="C604" s="88">
        <v>250708000</v>
      </c>
      <c r="D604" s="88" t="s">
        <v>4211</v>
      </c>
      <c r="E604" s="49" t="s">
        <v>150</v>
      </c>
      <c r="F604" s="8">
        <v>17900</v>
      </c>
      <c r="G604" s="8">
        <f t="shared" si="36"/>
        <v>17900</v>
      </c>
      <c r="H604" s="8">
        <f t="shared" si="37"/>
        <v>17900</v>
      </c>
      <c r="I604" s="20"/>
    </row>
    <row r="605" spans="1:9" x14ac:dyDescent="0.3">
      <c r="A605" s="6"/>
      <c r="B605" s="7"/>
      <c r="C605" s="88">
        <v>250710000</v>
      </c>
      <c r="D605" s="88" t="s">
        <v>4212</v>
      </c>
      <c r="E605" s="49" t="s">
        <v>150</v>
      </c>
      <c r="F605" s="8">
        <v>29570</v>
      </c>
      <c r="G605" s="8">
        <f t="shared" si="36"/>
        <v>29570</v>
      </c>
      <c r="H605" s="8">
        <f t="shared" si="37"/>
        <v>29570</v>
      </c>
      <c r="I605" s="20"/>
    </row>
    <row r="606" spans="1:9" x14ac:dyDescent="0.3">
      <c r="A606" s="6" t="s">
        <v>458</v>
      </c>
      <c r="B606" s="7"/>
      <c r="C606" s="88"/>
      <c r="D606" s="88"/>
      <c r="E606" s="49"/>
      <c r="F606" s="8" t="s">
        <v>4790</v>
      </c>
      <c r="G606" s="8" t="str">
        <f t="shared" si="36"/>
        <v/>
      </c>
      <c r="H606" s="8" t="str">
        <f t="shared" si="37"/>
        <v/>
      </c>
      <c r="I606" s="20"/>
    </row>
    <row r="607" spans="1:9" x14ac:dyDescent="0.3">
      <c r="A607" s="6"/>
      <c r="B607" s="7"/>
      <c r="C607" s="88">
        <v>250802016</v>
      </c>
      <c r="D607" s="88" t="s">
        <v>4213</v>
      </c>
      <c r="E607" s="49" t="s">
        <v>150</v>
      </c>
      <c r="F607" s="8">
        <v>761</v>
      </c>
      <c r="G607" s="8">
        <f t="shared" si="36"/>
        <v>761</v>
      </c>
      <c r="H607" s="8">
        <f t="shared" si="37"/>
        <v>761</v>
      </c>
      <c r="I607" s="20"/>
    </row>
    <row r="608" spans="1:9" x14ac:dyDescent="0.3">
      <c r="A608" s="6"/>
      <c r="B608" s="7"/>
      <c r="C608" s="88">
        <v>250802516</v>
      </c>
      <c r="D608" s="88" t="s">
        <v>4214</v>
      </c>
      <c r="E608" s="49" t="s">
        <v>150</v>
      </c>
      <c r="F608" s="8">
        <v>1070</v>
      </c>
      <c r="G608" s="8">
        <f t="shared" si="36"/>
        <v>1070</v>
      </c>
      <c r="H608" s="8">
        <f t="shared" si="37"/>
        <v>1070</v>
      </c>
      <c r="I608" s="20"/>
    </row>
    <row r="609" spans="1:9" x14ac:dyDescent="0.3">
      <c r="A609" s="6"/>
      <c r="B609" s="7"/>
      <c r="C609" s="88">
        <v>250802520</v>
      </c>
      <c r="D609" s="88" t="s">
        <v>4215</v>
      </c>
      <c r="E609" s="49" t="s">
        <v>150</v>
      </c>
      <c r="F609" s="8">
        <v>1070</v>
      </c>
      <c r="G609" s="8">
        <f t="shared" si="36"/>
        <v>1070</v>
      </c>
      <c r="H609" s="8">
        <f t="shared" si="37"/>
        <v>1070</v>
      </c>
      <c r="I609" s="20"/>
    </row>
    <row r="610" spans="1:9" x14ac:dyDescent="0.3">
      <c r="A610" s="6"/>
      <c r="B610" s="7"/>
      <c r="C610" s="88">
        <v>250803020</v>
      </c>
      <c r="D610" s="88" t="s">
        <v>4216</v>
      </c>
      <c r="E610" s="49" t="s">
        <v>150</v>
      </c>
      <c r="F610" s="8">
        <v>1670</v>
      </c>
      <c r="G610" s="8">
        <f t="shared" si="36"/>
        <v>1670</v>
      </c>
      <c r="H610" s="8">
        <f t="shared" si="37"/>
        <v>1670</v>
      </c>
      <c r="I610" s="20"/>
    </row>
    <row r="611" spans="1:9" x14ac:dyDescent="0.3">
      <c r="A611" s="6"/>
      <c r="B611" s="7"/>
      <c r="C611" s="88">
        <v>250803025</v>
      </c>
      <c r="D611" s="88" t="s">
        <v>4217</v>
      </c>
      <c r="E611" s="49" t="s">
        <v>150</v>
      </c>
      <c r="F611" s="8">
        <v>1980</v>
      </c>
      <c r="G611" s="8">
        <f t="shared" si="36"/>
        <v>1980</v>
      </c>
      <c r="H611" s="8">
        <f t="shared" si="37"/>
        <v>1980</v>
      </c>
      <c r="I611" s="20"/>
    </row>
    <row r="612" spans="1:9" x14ac:dyDescent="0.3">
      <c r="A612" s="6"/>
      <c r="B612" s="7"/>
      <c r="C612" s="88">
        <v>250804020</v>
      </c>
      <c r="D612" s="88" t="s">
        <v>4218</v>
      </c>
      <c r="E612" s="49" t="s">
        <v>150</v>
      </c>
      <c r="F612" s="8">
        <v>3490</v>
      </c>
      <c r="G612" s="8">
        <f t="shared" si="36"/>
        <v>3490</v>
      </c>
      <c r="H612" s="8">
        <f t="shared" si="37"/>
        <v>3490</v>
      </c>
      <c r="I612" s="20"/>
    </row>
    <row r="613" spans="1:9" x14ac:dyDescent="0.3">
      <c r="A613" s="6"/>
      <c r="B613" s="7"/>
      <c r="C613" s="88">
        <v>250804025</v>
      </c>
      <c r="D613" s="88" t="s">
        <v>4219</v>
      </c>
      <c r="E613" s="49" t="s">
        <v>150</v>
      </c>
      <c r="F613" s="8">
        <v>3490</v>
      </c>
      <c r="G613" s="8">
        <f t="shared" si="36"/>
        <v>3490</v>
      </c>
      <c r="H613" s="8">
        <f t="shared" si="37"/>
        <v>3490</v>
      </c>
      <c r="I613" s="20"/>
    </row>
    <row r="614" spans="1:9" x14ac:dyDescent="0.3">
      <c r="A614" s="6"/>
      <c r="B614" s="7"/>
      <c r="C614" s="88">
        <v>250804030</v>
      </c>
      <c r="D614" s="88" t="s">
        <v>4220</v>
      </c>
      <c r="E614" s="49" t="s">
        <v>150</v>
      </c>
      <c r="F614" s="8">
        <v>3750</v>
      </c>
      <c r="G614" s="8">
        <f t="shared" si="36"/>
        <v>3750</v>
      </c>
      <c r="H614" s="8">
        <f t="shared" si="37"/>
        <v>3750</v>
      </c>
      <c r="I614" s="20"/>
    </row>
    <row r="615" spans="1:9" x14ac:dyDescent="0.3">
      <c r="A615" s="6"/>
      <c r="B615" s="7"/>
      <c r="C615" s="88">
        <v>250805030</v>
      </c>
      <c r="D615" s="88" t="s">
        <v>4221</v>
      </c>
      <c r="E615" s="49" t="s">
        <v>150</v>
      </c>
      <c r="F615" s="8">
        <v>7890</v>
      </c>
      <c r="G615" s="8">
        <f t="shared" si="36"/>
        <v>7890</v>
      </c>
      <c r="H615" s="8">
        <f t="shared" si="37"/>
        <v>7890</v>
      </c>
      <c r="I615" s="20"/>
    </row>
    <row r="616" spans="1:9" x14ac:dyDescent="0.3">
      <c r="A616" s="6"/>
      <c r="B616" s="7"/>
      <c r="C616" s="88">
        <v>250805040</v>
      </c>
      <c r="D616" s="88" t="s">
        <v>4222</v>
      </c>
      <c r="E616" s="49" t="s">
        <v>150</v>
      </c>
      <c r="F616" s="8">
        <v>8680</v>
      </c>
      <c r="G616" s="8">
        <f t="shared" si="36"/>
        <v>8680</v>
      </c>
      <c r="H616" s="8">
        <f t="shared" si="37"/>
        <v>8680</v>
      </c>
      <c r="I616" s="20"/>
    </row>
    <row r="617" spans="1:9" x14ac:dyDescent="0.3">
      <c r="A617" s="6"/>
      <c r="B617" s="7"/>
      <c r="C617" s="88">
        <v>250806040</v>
      </c>
      <c r="D617" s="88" t="s">
        <v>4223</v>
      </c>
      <c r="E617" s="49" t="s">
        <v>150</v>
      </c>
      <c r="F617" s="8">
        <v>11070</v>
      </c>
      <c r="G617" s="8">
        <f t="shared" si="36"/>
        <v>11070</v>
      </c>
      <c r="H617" s="8">
        <f t="shared" si="37"/>
        <v>11070</v>
      </c>
      <c r="I617" s="20"/>
    </row>
    <row r="618" spans="1:9" x14ac:dyDescent="0.3">
      <c r="A618" s="6"/>
      <c r="B618" s="7"/>
      <c r="C618" s="88">
        <v>250806050</v>
      </c>
      <c r="D618" s="88" t="s">
        <v>4224</v>
      </c>
      <c r="E618" s="49" t="s">
        <v>150</v>
      </c>
      <c r="F618" s="8">
        <v>11550</v>
      </c>
      <c r="G618" s="8">
        <f t="shared" si="36"/>
        <v>11550</v>
      </c>
      <c r="H618" s="8">
        <f t="shared" si="37"/>
        <v>11550</v>
      </c>
      <c r="I618" s="20"/>
    </row>
    <row r="619" spans="1:9" x14ac:dyDescent="0.3">
      <c r="A619" s="6"/>
      <c r="B619" s="7"/>
      <c r="C619" s="88">
        <v>250808060</v>
      </c>
      <c r="D619" s="88" t="s">
        <v>4225</v>
      </c>
      <c r="E619" s="49" t="s">
        <v>150</v>
      </c>
      <c r="F619" s="8">
        <v>13310</v>
      </c>
      <c r="G619" s="8">
        <f t="shared" si="36"/>
        <v>13310</v>
      </c>
      <c r="H619" s="8">
        <f t="shared" si="37"/>
        <v>13310</v>
      </c>
      <c r="I619" s="20"/>
    </row>
    <row r="620" spans="1:9" x14ac:dyDescent="0.3">
      <c r="A620" s="6"/>
      <c r="B620" s="7"/>
      <c r="C620" s="88">
        <v>250810080</v>
      </c>
      <c r="D620" s="88" t="s">
        <v>4226</v>
      </c>
      <c r="E620" s="49" t="s">
        <v>150</v>
      </c>
      <c r="F620" s="8">
        <v>21010</v>
      </c>
      <c r="G620" s="8">
        <f t="shared" si="36"/>
        <v>21010</v>
      </c>
      <c r="H620" s="8">
        <f t="shared" si="37"/>
        <v>21010</v>
      </c>
      <c r="I620" s="20"/>
    </row>
    <row r="621" spans="1:9" x14ac:dyDescent="0.3">
      <c r="A621" s="6" t="s">
        <v>4228</v>
      </c>
      <c r="B621" s="7"/>
      <c r="C621" s="88"/>
      <c r="D621" s="88"/>
      <c r="E621" s="49"/>
      <c r="F621" s="8" t="s">
        <v>4790</v>
      </c>
      <c r="G621" s="8" t="str">
        <f t="shared" si="36"/>
        <v/>
      </c>
      <c r="H621" s="8" t="str">
        <f t="shared" si="37"/>
        <v/>
      </c>
      <c r="I621" s="20"/>
    </row>
    <row r="622" spans="1:9" x14ac:dyDescent="0.3">
      <c r="A622" s="6"/>
      <c r="B622" s="7"/>
      <c r="C622" s="88">
        <v>251701600</v>
      </c>
      <c r="D622" s="88" t="s">
        <v>4227</v>
      </c>
      <c r="E622" s="49" t="s">
        <v>150</v>
      </c>
      <c r="F622" s="8">
        <v>395</v>
      </c>
      <c r="G622" s="8">
        <f t="shared" si="36"/>
        <v>395</v>
      </c>
      <c r="H622" s="8">
        <f t="shared" si="37"/>
        <v>395</v>
      </c>
      <c r="I622" s="20"/>
    </row>
    <row r="623" spans="1:9" x14ac:dyDescent="0.3">
      <c r="A623" s="6"/>
      <c r="B623" s="7"/>
      <c r="C623" s="88">
        <v>251702000</v>
      </c>
      <c r="D623" s="88" t="s">
        <v>4229</v>
      </c>
      <c r="E623" s="49" t="s">
        <v>150</v>
      </c>
      <c r="F623" s="8">
        <v>462</v>
      </c>
      <c r="G623" s="8">
        <f t="shared" si="36"/>
        <v>462</v>
      </c>
      <c r="H623" s="8">
        <f t="shared" si="37"/>
        <v>462</v>
      </c>
      <c r="I623" s="20"/>
    </row>
    <row r="624" spans="1:9" x14ac:dyDescent="0.3">
      <c r="A624" s="6"/>
      <c r="B624" s="7"/>
      <c r="C624" s="88">
        <v>251702500</v>
      </c>
      <c r="D624" s="88" t="s">
        <v>4230</v>
      </c>
      <c r="E624" s="49" t="s">
        <v>150</v>
      </c>
      <c r="F624" s="8">
        <v>888</v>
      </c>
      <c r="G624" s="8">
        <f t="shared" si="36"/>
        <v>888</v>
      </c>
      <c r="H624" s="8">
        <f t="shared" si="37"/>
        <v>888</v>
      </c>
      <c r="I624" s="20"/>
    </row>
    <row r="625" spans="1:9" x14ac:dyDescent="0.3">
      <c r="A625" s="6"/>
      <c r="B625" s="7"/>
      <c r="C625" s="88">
        <v>251703000</v>
      </c>
      <c r="D625" s="88" t="s">
        <v>4231</v>
      </c>
      <c r="E625" s="49" t="s">
        <v>150</v>
      </c>
      <c r="F625" s="8">
        <v>2280</v>
      </c>
      <c r="G625" s="8">
        <f t="shared" si="36"/>
        <v>2280</v>
      </c>
      <c r="H625" s="8">
        <f t="shared" si="37"/>
        <v>2280</v>
      </c>
      <c r="I625" s="20"/>
    </row>
    <row r="626" spans="1:9" x14ac:dyDescent="0.3">
      <c r="A626" s="6"/>
      <c r="B626" s="7"/>
      <c r="C626" s="88">
        <v>251704000</v>
      </c>
      <c r="D626" s="88" t="s">
        <v>4232</v>
      </c>
      <c r="E626" s="49" t="s">
        <v>150</v>
      </c>
      <c r="F626" s="8">
        <v>3120</v>
      </c>
      <c r="G626" s="8">
        <f t="shared" si="36"/>
        <v>3120</v>
      </c>
      <c r="H626" s="8">
        <f t="shared" si="37"/>
        <v>3120</v>
      </c>
      <c r="I626" s="20"/>
    </row>
    <row r="627" spans="1:9" x14ac:dyDescent="0.3">
      <c r="A627" s="6"/>
      <c r="B627" s="7"/>
      <c r="C627" s="88">
        <v>251705000</v>
      </c>
      <c r="D627" s="88" t="s">
        <v>4233</v>
      </c>
      <c r="E627" s="49" t="s">
        <v>150</v>
      </c>
      <c r="F627" s="8">
        <v>5280</v>
      </c>
      <c r="G627" s="8">
        <f t="shared" si="36"/>
        <v>5280</v>
      </c>
      <c r="H627" s="8">
        <f t="shared" si="37"/>
        <v>5280</v>
      </c>
      <c r="I627" s="20"/>
    </row>
    <row r="628" spans="1:9" x14ac:dyDescent="0.3">
      <c r="A628" s="6"/>
      <c r="B628" s="7"/>
      <c r="C628" s="88">
        <v>251706000</v>
      </c>
      <c r="D628" s="88" t="s">
        <v>4234</v>
      </c>
      <c r="E628" s="49" t="s">
        <v>150</v>
      </c>
      <c r="F628" s="8">
        <v>7730</v>
      </c>
      <c r="G628" s="8">
        <f t="shared" si="36"/>
        <v>7730</v>
      </c>
      <c r="H628" s="8">
        <f t="shared" si="37"/>
        <v>7730</v>
      </c>
      <c r="I628" s="20"/>
    </row>
    <row r="629" spans="1:9" x14ac:dyDescent="0.3">
      <c r="A629" s="6"/>
      <c r="B629" s="7"/>
      <c r="C629" s="88"/>
      <c r="D629" s="88"/>
      <c r="E629" s="49"/>
      <c r="F629" s="8" t="s">
        <v>4790</v>
      </c>
      <c r="G629" s="8" t="str">
        <f t="shared" si="36"/>
        <v/>
      </c>
      <c r="H629" s="8" t="str">
        <f t="shared" si="37"/>
        <v/>
      </c>
      <c r="I629" s="20"/>
    </row>
    <row r="630" spans="1:9" x14ac:dyDescent="0.3">
      <c r="A630" s="6" t="s">
        <v>459</v>
      </c>
      <c r="B630" s="7"/>
      <c r="C630" s="88"/>
      <c r="D630" s="88"/>
      <c r="E630" s="49"/>
      <c r="F630" s="8" t="s">
        <v>4790</v>
      </c>
      <c r="G630" s="8" t="str">
        <f t="shared" si="36"/>
        <v/>
      </c>
      <c r="H630" s="8" t="str">
        <f t="shared" si="37"/>
        <v/>
      </c>
      <c r="I630" s="20"/>
    </row>
    <row r="631" spans="1:9" x14ac:dyDescent="0.3">
      <c r="A631" s="6"/>
      <c r="B631" s="7"/>
      <c r="C631" s="88">
        <v>250906000</v>
      </c>
      <c r="D631" s="88" t="s">
        <v>4235</v>
      </c>
      <c r="E631" s="49" t="s">
        <v>150</v>
      </c>
      <c r="F631" s="8">
        <v>8470</v>
      </c>
      <c r="G631" s="8">
        <f t="shared" si="36"/>
        <v>8470</v>
      </c>
      <c r="H631" s="8">
        <f t="shared" si="37"/>
        <v>8470</v>
      </c>
      <c r="I631" s="20"/>
    </row>
    <row r="632" spans="1:9" x14ac:dyDescent="0.3">
      <c r="A632" s="6"/>
      <c r="B632" s="7"/>
      <c r="C632" s="88">
        <v>250908000</v>
      </c>
      <c r="D632" s="88" t="s">
        <v>4236</v>
      </c>
      <c r="E632" s="49" t="s">
        <v>150</v>
      </c>
      <c r="F632" s="8">
        <v>14290</v>
      </c>
      <c r="G632" s="8">
        <f t="shared" si="36"/>
        <v>14290</v>
      </c>
      <c r="H632" s="8">
        <f t="shared" si="37"/>
        <v>14290</v>
      </c>
      <c r="I632" s="20"/>
    </row>
    <row r="633" spans="1:9" x14ac:dyDescent="0.3">
      <c r="A633" s="6"/>
      <c r="B633" s="7"/>
      <c r="C633" s="88">
        <v>250910000</v>
      </c>
      <c r="D633" s="88" t="s">
        <v>4237</v>
      </c>
      <c r="E633" s="49" t="s">
        <v>150</v>
      </c>
      <c r="F633" s="8">
        <v>19880</v>
      </c>
      <c r="G633" s="8">
        <f t="shared" si="36"/>
        <v>19880</v>
      </c>
      <c r="H633" s="8">
        <f t="shared" si="37"/>
        <v>19880</v>
      </c>
      <c r="I633" s="20"/>
    </row>
    <row r="634" spans="1:9" x14ac:dyDescent="0.3">
      <c r="A634" s="6"/>
      <c r="B634" s="7"/>
      <c r="C634" s="88"/>
      <c r="D634" s="88"/>
      <c r="E634" s="49"/>
      <c r="F634" s="8" t="s">
        <v>4790</v>
      </c>
      <c r="G634" s="8" t="str">
        <f t="shared" si="36"/>
        <v/>
      </c>
      <c r="H634" s="8" t="str">
        <f t="shared" si="37"/>
        <v/>
      </c>
      <c r="I634" s="20"/>
    </row>
    <row r="635" spans="1:9" x14ac:dyDescent="0.3">
      <c r="A635" s="6"/>
      <c r="B635" s="7"/>
      <c r="C635" s="88"/>
      <c r="D635" s="88"/>
      <c r="E635" s="49"/>
      <c r="F635" s="8" t="s">
        <v>4790</v>
      </c>
      <c r="G635" s="8" t="str">
        <f t="shared" si="36"/>
        <v/>
      </c>
      <c r="H635" s="8" t="str">
        <f t="shared" si="37"/>
        <v/>
      </c>
      <c r="I635" s="20"/>
    </row>
    <row r="636" spans="1:9" x14ac:dyDescent="0.3">
      <c r="A636" s="6"/>
      <c r="B636" s="7"/>
      <c r="C636" s="88"/>
      <c r="D636" s="88"/>
      <c r="E636" s="49"/>
      <c r="F636" s="8" t="s">
        <v>4790</v>
      </c>
      <c r="G636" s="8" t="str">
        <f t="shared" si="36"/>
        <v/>
      </c>
      <c r="H636" s="8" t="str">
        <f t="shared" si="37"/>
        <v/>
      </c>
      <c r="I636" s="20"/>
    </row>
    <row r="637" spans="1:9" x14ac:dyDescent="0.3">
      <c r="A637" s="6" t="s">
        <v>460</v>
      </c>
      <c r="B637" s="7"/>
      <c r="C637" s="88"/>
      <c r="D637" s="88"/>
      <c r="E637" s="49"/>
      <c r="F637" s="8" t="s">
        <v>4790</v>
      </c>
      <c r="G637" s="8" t="str">
        <f t="shared" si="36"/>
        <v/>
      </c>
      <c r="H637" s="8" t="str">
        <f t="shared" si="37"/>
        <v/>
      </c>
      <c r="I637" s="20"/>
    </row>
    <row r="638" spans="1:9" x14ac:dyDescent="0.3">
      <c r="A638" s="6"/>
      <c r="B638" s="7"/>
      <c r="C638" s="88">
        <v>251006000</v>
      </c>
      <c r="D638" s="88" t="s">
        <v>447</v>
      </c>
      <c r="E638" s="49" t="s">
        <v>150</v>
      </c>
      <c r="F638" s="8">
        <v>8470</v>
      </c>
      <c r="G638" s="8">
        <f t="shared" si="36"/>
        <v>8470</v>
      </c>
      <c r="H638" s="8">
        <f t="shared" si="37"/>
        <v>8470</v>
      </c>
      <c r="I638" s="20"/>
    </row>
    <row r="639" spans="1:9" x14ac:dyDescent="0.3">
      <c r="A639" s="6"/>
      <c r="B639" s="7"/>
      <c r="C639" s="88">
        <v>251008000</v>
      </c>
      <c r="D639" s="88" t="s">
        <v>4238</v>
      </c>
      <c r="E639" s="49" t="s">
        <v>150</v>
      </c>
      <c r="F639" s="8">
        <v>14290</v>
      </c>
      <c r="G639" s="8">
        <f t="shared" si="36"/>
        <v>14290</v>
      </c>
      <c r="H639" s="8">
        <f t="shared" si="37"/>
        <v>14290</v>
      </c>
      <c r="I639" s="20"/>
    </row>
    <row r="640" spans="1:9" x14ac:dyDescent="0.3">
      <c r="A640" s="6"/>
      <c r="B640" s="7"/>
      <c r="C640" s="88">
        <v>251010000</v>
      </c>
      <c r="D640" s="88" t="s">
        <v>4239</v>
      </c>
      <c r="E640" s="49" t="s">
        <v>150</v>
      </c>
      <c r="F640" s="8">
        <v>19880</v>
      </c>
      <c r="G640" s="8">
        <f t="shared" si="36"/>
        <v>19880</v>
      </c>
      <c r="H640" s="8">
        <f t="shared" si="37"/>
        <v>19880</v>
      </c>
      <c r="I640" s="20"/>
    </row>
    <row r="641" spans="1:9" x14ac:dyDescent="0.3">
      <c r="A641" s="6"/>
      <c r="B641" s="7"/>
      <c r="C641" s="88"/>
      <c r="D641" s="88"/>
      <c r="E641" s="49"/>
      <c r="F641" s="8" t="s">
        <v>4790</v>
      </c>
      <c r="G641" s="8" t="str">
        <f t="shared" si="36"/>
        <v/>
      </c>
      <c r="H641" s="8" t="str">
        <f t="shared" si="37"/>
        <v/>
      </c>
      <c r="I641" s="20"/>
    </row>
    <row r="642" spans="1:9" x14ac:dyDescent="0.3">
      <c r="A642" s="6"/>
      <c r="B642" s="7"/>
      <c r="C642" s="88"/>
      <c r="D642" s="88"/>
      <c r="E642" s="49"/>
      <c r="F642" s="8" t="s">
        <v>4790</v>
      </c>
      <c r="G642" s="8" t="str">
        <f t="shared" ref="G642:G704" si="38">IF(F642="","",IF($G$447="",F642,IF($G$447=0,F642,F642*(1-($G$447*0.01)))))</f>
        <v/>
      </c>
      <c r="H642" s="8" t="str">
        <f t="shared" ref="H642:H704" si="39">IF(F642="","",IF($H$447="",F642,IF($H$447=0,F642,F642*(1-($H$447*0.01)))))</f>
        <v/>
      </c>
      <c r="I642" s="20"/>
    </row>
    <row r="643" spans="1:9" x14ac:dyDescent="0.3">
      <c r="A643" s="6"/>
      <c r="B643" s="7"/>
      <c r="C643" s="88"/>
      <c r="D643" s="88"/>
      <c r="E643" s="49"/>
      <c r="F643" s="8" t="s">
        <v>4790</v>
      </c>
      <c r="G643" s="8" t="str">
        <f t="shared" si="38"/>
        <v/>
      </c>
      <c r="H643" s="8" t="str">
        <f t="shared" si="39"/>
        <v/>
      </c>
      <c r="I643" s="20"/>
    </row>
    <row r="644" spans="1:9" x14ac:dyDescent="0.3">
      <c r="A644" s="6" t="s">
        <v>4248</v>
      </c>
      <c r="B644" s="7"/>
      <c r="C644" s="88"/>
      <c r="D644" s="88"/>
      <c r="E644" s="49"/>
      <c r="F644" s="8" t="s">
        <v>4790</v>
      </c>
      <c r="G644" s="8" t="str">
        <f t="shared" si="38"/>
        <v/>
      </c>
      <c r="H644" s="8" t="str">
        <f t="shared" si="39"/>
        <v/>
      </c>
      <c r="I644" s="20"/>
    </row>
    <row r="645" spans="1:9" x14ac:dyDescent="0.3">
      <c r="A645" s="6"/>
      <c r="B645" s="7"/>
      <c r="C645" s="88">
        <v>251101600</v>
      </c>
      <c r="D645" s="88" t="s">
        <v>4240</v>
      </c>
      <c r="E645" s="49" t="s">
        <v>150</v>
      </c>
      <c r="F645" s="8">
        <v>283</v>
      </c>
      <c r="G645" s="8">
        <f t="shared" si="38"/>
        <v>283</v>
      </c>
      <c r="H645" s="8">
        <f t="shared" si="39"/>
        <v>283</v>
      </c>
      <c r="I645" s="20"/>
    </row>
    <row r="646" spans="1:9" x14ac:dyDescent="0.3">
      <c r="A646" s="6"/>
      <c r="B646" s="7"/>
      <c r="C646" s="88">
        <v>251102000</v>
      </c>
      <c r="D646" s="88" t="s">
        <v>4241</v>
      </c>
      <c r="E646" s="49" t="s">
        <v>150</v>
      </c>
      <c r="F646" s="8">
        <v>336</v>
      </c>
      <c r="G646" s="8">
        <f t="shared" si="38"/>
        <v>336</v>
      </c>
      <c r="H646" s="8">
        <f t="shared" si="39"/>
        <v>336</v>
      </c>
      <c r="I646" s="20"/>
    </row>
    <row r="647" spans="1:9" x14ac:dyDescent="0.3">
      <c r="A647" s="6"/>
      <c r="B647" s="7"/>
      <c r="C647" s="88">
        <v>251102500</v>
      </c>
      <c r="D647" s="88" t="s">
        <v>4242</v>
      </c>
      <c r="E647" s="49" t="s">
        <v>150</v>
      </c>
      <c r="F647" s="8">
        <v>577</v>
      </c>
      <c r="G647" s="8">
        <f t="shared" si="38"/>
        <v>577</v>
      </c>
      <c r="H647" s="8">
        <f t="shared" si="39"/>
        <v>577</v>
      </c>
      <c r="I647" s="20"/>
    </row>
    <row r="648" spans="1:9" x14ac:dyDescent="0.3">
      <c r="A648" s="6"/>
      <c r="B648" s="7"/>
      <c r="C648" s="88">
        <v>251103000</v>
      </c>
      <c r="D648" s="88" t="s">
        <v>4243</v>
      </c>
      <c r="E648" s="49" t="s">
        <v>150</v>
      </c>
      <c r="F648" s="8">
        <v>955</v>
      </c>
      <c r="G648" s="8">
        <f t="shared" si="38"/>
        <v>955</v>
      </c>
      <c r="H648" s="8">
        <f t="shared" si="39"/>
        <v>955</v>
      </c>
      <c r="I648" s="20"/>
    </row>
    <row r="649" spans="1:9" x14ac:dyDescent="0.3">
      <c r="A649" s="6"/>
      <c r="B649" s="7"/>
      <c r="C649" s="88">
        <v>251104000</v>
      </c>
      <c r="D649" s="88" t="s">
        <v>4244</v>
      </c>
      <c r="E649" s="49" t="s">
        <v>150</v>
      </c>
      <c r="F649" s="8">
        <v>1890</v>
      </c>
      <c r="G649" s="8">
        <f t="shared" si="38"/>
        <v>1890</v>
      </c>
      <c r="H649" s="8">
        <f t="shared" si="39"/>
        <v>1890</v>
      </c>
      <c r="I649" s="20"/>
    </row>
    <row r="650" spans="1:9" x14ac:dyDescent="0.3">
      <c r="A650" s="6"/>
      <c r="B650" s="7"/>
      <c r="C650" s="88">
        <v>251105000</v>
      </c>
      <c r="D650" s="88" t="s">
        <v>4245</v>
      </c>
      <c r="E650" s="49" t="s">
        <v>150</v>
      </c>
      <c r="F650" s="8">
        <v>2990</v>
      </c>
      <c r="G650" s="8">
        <f t="shared" si="38"/>
        <v>2990</v>
      </c>
      <c r="H650" s="8">
        <f t="shared" si="39"/>
        <v>2990</v>
      </c>
      <c r="I650" s="20"/>
    </row>
    <row r="651" spans="1:9" x14ac:dyDescent="0.3">
      <c r="A651" s="6"/>
      <c r="B651" s="7"/>
      <c r="C651" s="88">
        <v>251106000</v>
      </c>
      <c r="D651" s="88" t="s">
        <v>4246</v>
      </c>
      <c r="E651" s="49" t="s">
        <v>150</v>
      </c>
      <c r="F651" s="8">
        <v>7440</v>
      </c>
      <c r="G651" s="8">
        <f t="shared" si="38"/>
        <v>7440</v>
      </c>
      <c r="H651" s="8">
        <f t="shared" si="39"/>
        <v>7440</v>
      </c>
      <c r="I651" s="20"/>
    </row>
    <row r="652" spans="1:9" x14ac:dyDescent="0.3">
      <c r="A652" s="6"/>
      <c r="B652" s="7"/>
      <c r="C652" s="88">
        <v>251108000</v>
      </c>
      <c r="D652" s="88" t="s">
        <v>4247</v>
      </c>
      <c r="E652" s="49" t="s">
        <v>150</v>
      </c>
      <c r="F652" s="8">
        <v>12520</v>
      </c>
      <c r="G652" s="8">
        <f t="shared" si="38"/>
        <v>12520</v>
      </c>
      <c r="H652" s="8">
        <f t="shared" si="39"/>
        <v>12520</v>
      </c>
      <c r="I652" s="20"/>
    </row>
    <row r="653" spans="1:9" x14ac:dyDescent="0.3">
      <c r="A653" s="6" t="s">
        <v>461</v>
      </c>
      <c r="B653" s="7"/>
      <c r="C653" s="88"/>
      <c r="D653" s="88"/>
      <c r="E653" s="49"/>
      <c r="F653" s="8" t="s">
        <v>4790</v>
      </c>
      <c r="G653" s="8" t="str">
        <f t="shared" si="38"/>
        <v/>
      </c>
      <c r="H653" s="8" t="str">
        <f t="shared" si="39"/>
        <v/>
      </c>
      <c r="I653" s="20"/>
    </row>
    <row r="654" spans="1:9" x14ac:dyDescent="0.3">
      <c r="A654" s="6"/>
      <c r="B654" s="7"/>
      <c r="C654" s="88">
        <v>251201600</v>
      </c>
      <c r="D654" s="88" t="s">
        <v>4249</v>
      </c>
      <c r="E654" s="49" t="s">
        <v>150</v>
      </c>
      <c r="F654" s="8">
        <v>336</v>
      </c>
      <c r="G654" s="8">
        <f t="shared" si="38"/>
        <v>336</v>
      </c>
      <c r="H654" s="8">
        <f t="shared" si="39"/>
        <v>336</v>
      </c>
      <c r="I654" s="20"/>
    </row>
    <row r="655" spans="1:9" x14ac:dyDescent="0.3">
      <c r="A655" s="6"/>
      <c r="B655" s="7"/>
      <c r="C655" s="88">
        <v>251202000</v>
      </c>
      <c r="D655" s="88" t="s">
        <v>4250</v>
      </c>
      <c r="E655" s="49" t="s">
        <v>150</v>
      </c>
      <c r="F655" s="8">
        <v>395</v>
      </c>
      <c r="G655" s="8">
        <f t="shared" si="38"/>
        <v>395</v>
      </c>
      <c r="H655" s="8">
        <f t="shared" si="39"/>
        <v>395</v>
      </c>
      <c r="I655" s="20"/>
    </row>
    <row r="656" spans="1:9" x14ac:dyDescent="0.3">
      <c r="A656" s="6"/>
      <c r="B656" s="7"/>
      <c r="C656" s="88">
        <v>251202500</v>
      </c>
      <c r="D656" s="88" t="s">
        <v>4251</v>
      </c>
      <c r="E656" s="49" t="s">
        <v>150</v>
      </c>
      <c r="F656" s="8">
        <v>653</v>
      </c>
      <c r="G656" s="8">
        <f t="shared" si="38"/>
        <v>653</v>
      </c>
      <c r="H656" s="8">
        <f t="shared" si="39"/>
        <v>653</v>
      </c>
      <c r="I656" s="20"/>
    </row>
    <row r="657" spans="1:9" x14ac:dyDescent="0.3">
      <c r="A657" s="6"/>
      <c r="B657" s="7"/>
      <c r="C657" s="88">
        <v>251203000</v>
      </c>
      <c r="D657" s="88" t="s">
        <v>4252</v>
      </c>
      <c r="E657" s="49" t="s">
        <v>150</v>
      </c>
      <c r="F657" s="8">
        <v>1520</v>
      </c>
      <c r="G657" s="8">
        <f t="shared" si="38"/>
        <v>1520</v>
      </c>
      <c r="H657" s="8">
        <f t="shared" si="39"/>
        <v>1520</v>
      </c>
      <c r="I657" s="20"/>
    </row>
    <row r="658" spans="1:9" x14ac:dyDescent="0.3">
      <c r="A658" s="6"/>
      <c r="B658" s="7"/>
      <c r="C658" s="88">
        <v>251204000</v>
      </c>
      <c r="D658" s="88" t="s">
        <v>4253</v>
      </c>
      <c r="E658" s="49" t="s">
        <v>150</v>
      </c>
      <c r="F658" s="8">
        <v>2160</v>
      </c>
      <c r="G658" s="8">
        <f t="shared" si="38"/>
        <v>2160</v>
      </c>
      <c r="H658" s="8">
        <f t="shared" si="39"/>
        <v>2160</v>
      </c>
      <c r="I658" s="20"/>
    </row>
    <row r="659" spans="1:9" x14ac:dyDescent="0.3">
      <c r="A659" s="6"/>
      <c r="B659" s="7"/>
      <c r="C659" s="88">
        <v>251205000</v>
      </c>
      <c r="D659" s="88" t="s">
        <v>4254</v>
      </c>
      <c r="E659" s="49" t="s">
        <v>150</v>
      </c>
      <c r="F659" s="8">
        <v>3270</v>
      </c>
      <c r="G659" s="8">
        <f t="shared" si="38"/>
        <v>3270</v>
      </c>
      <c r="H659" s="8">
        <f t="shared" si="39"/>
        <v>3270</v>
      </c>
      <c r="I659" s="20"/>
    </row>
    <row r="660" spans="1:9" x14ac:dyDescent="0.3">
      <c r="A660" s="6"/>
      <c r="B660" s="7"/>
      <c r="C660" s="88">
        <v>251206000</v>
      </c>
      <c r="D660" s="88" t="s">
        <v>4255</v>
      </c>
      <c r="E660" s="49" t="s">
        <v>150</v>
      </c>
      <c r="F660" s="8">
        <v>7660</v>
      </c>
      <c r="G660" s="8">
        <f t="shared" si="38"/>
        <v>7660</v>
      </c>
      <c r="H660" s="8">
        <f t="shared" si="39"/>
        <v>7660</v>
      </c>
      <c r="I660" s="20"/>
    </row>
    <row r="661" spans="1:9" x14ac:dyDescent="0.3">
      <c r="A661" s="6"/>
      <c r="B661" s="7"/>
      <c r="C661" s="88">
        <v>251208000</v>
      </c>
      <c r="D661" s="88" t="s">
        <v>4256</v>
      </c>
      <c r="E661" s="49" t="s">
        <v>150</v>
      </c>
      <c r="F661" s="8">
        <v>14730</v>
      </c>
      <c r="G661" s="8">
        <f t="shared" si="38"/>
        <v>14730</v>
      </c>
      <c r="H661" s="8">
        <f t="shared" si="39"/>
        <v>14730</v>
      </c>
      <c r="I661" s="20"/>
    </row>
    <row r="662" spans="1:9" x14ac:dyDescent="0.3">
      <c r="A662" s="87" t="s">
        <v>4277</v>
      </c>
      <c r="B662" s="7"/>
      <c r="C662" s="88"/>
      <c r="D662" s="88"/>
      <c r="E662" s="49"/>
      <c r="F662" s="8" t="s">
        <v>4790</v>
      </c>
      <c r="G662" s="8" t="str">
        <f t="shared" si="38"/>
        <v/>
      </c>
      <c r="H662" s="8" t="str">
        <f t="shared" si="39"/>
        <v/>
      </c>
      <c r="I662" s="20"/>
    </row>
    <row r="663" spans="1:9" x14ac:dyDescent="0.3">
      <c r="A663" s="6"/>
      <c r="B663" s="7"/>
      <c r="C663" s="88">
        <v>251302016</v>
      </c>
      <c r="D663" s="88" t="s">
        <v>4257</v>
      </c>
      <c r="E663" s="49" t="s">
        <v>150</v>
      </c>
      <c r="F663" s="8">
        <v>367</v>
      </c>
      <c r="G663" s="8">
        <f t="shared" si="38"/>
        <v>367</v>
      </c>
      <c r="H663" s="8">
        <f t="shared" si="39"/>
        <v>367</v>
      </c>
      <c r="I663" s="20"/>
    </row>
    <row r="664" spans="1:9" x14ac:dyDescent="0.3">
      <c r="A664" s="6"/>
      <c r="B664" s="7"/>
      <c r="C664" s="88">
        <v>251302020</v>
      </c>
      <c r="D664" s="88" t="s">
        <v>4258</v>
      </c>
      <c r="E664" s="49" t="s">
        <v>150</v>
      </c>
      <c r="F664" s="8">
        <v>423</v>
      </c>
      <c r="G664" s="8">
        <f t="shared" si="38"/>
        <v>423</v>
      </c>
      <c r="H664" s="8">
        <f t="shared" si="39"/>
        <v>423</v>
      </c>
      <c r="I664" s="20"/>
    </row>
    <row r="665" spans="1:9" x14ac:dyDescent="0.3">
      <c r="A665" s="6"/>
      <c r="B665" s="7"/>
      <c r="C665" s="88">
        <v>251302516</v>
      </c>
      <c r="D665" s="88" t="s">
        <v>4259</v>
      </c>
      <c r="E665" s="49" t="s">
        <v>150</v>
      </c>
      <c r="F665" s="8">
        <v>911</v>
      </c>
      <c r="G665" s="8">
        <f t="shared" si="38"/>
        <v>911</v>
      </c>
      <c r="H665" s="8">
        <f t="shared" si="39"/>
        <v>911</v>
      </c>
      <c r="I665" s="20"/>
    </row>
    <row r="666" spans="1:9" x14ac:dyDescent="0.3">
      <c r="A666" s="6"/>
      <c r="B666" s="7"/>
      <c r="C666" s="88">
        <v>251302520</v>
      </c>
      <c r="D666" s="88" t="s">
        <v>4260</v>
      </c>
      <c r="E666" s="49" t="s">
        <v>150</v>
      </c>
      <c r="F666" s="8">
        <v>1070</v>
      </c>
      <c r="G666" s="8">
        <f t="shared" si="38"/>
        <v>1070</v>
      </c>
      <c r="H666" s="8">
        <f t="shared" si="39"/>
        <v>1070</v>
      </c>
      <c r="I666" s="20"/>
    </row>
    <row r="667" spans="1:9" x14ac:dyDescent="0.3">
      <c r="A667" s="6"/>
      <c r="B667" s="7"/>
      <c r="C667" s="88">
        <v>251302525</v>
      </c>
      <c r="D667" s="88" t="s">
        <v>4261</v>
      </c>
      <c r="E667" s="49" t="s">
        <v>150</v>
      </c>
      <c r="F667" s="8">
        <v>682</v>
      </c>
      <c r="G667" s="8">
        <f t="shared" si="38"/>
        <v>682</v>
      </c>
      <c r="H667" s="8">
        <f t="shared" si="39"/>
        <v>682</v>
      </c>
      <c r="I667" s="20"/>
    </row>
    <row r="668" spans="1:9" x14ac:dyDescent="0.3">
      <c r="A668" s="6"/>
      <c r="B668" s="7"/>
      <c r="C668" s="88">
        <v>251303016</v>
      </c>
      <c r="D668" s="88" t="s">
        <v>4262</v>
      </c>
      <c r="E668" s="49" t="s">
        <v>150</v>
      </c>
      <c r="F668" s="8">
        <v>1450</v>
      </c>
      <c r="G668" s="8">
        <f t="shared" si="38"/>
        <v>1450</v>
      </c>
      <c r="H668" s="8">
        <f t="shared" si="39"/>
        <v>1450</v>
      </c>
      <c r="I668" s="20"/>
    </row>
    <row r="669" spans="1:9" x14ac:dyDescent="0.3">
      <c r="A669" s="6"/>
      <c r="B669" s="7"/>
      <c r="C669" s="88">
        <v>251303020</v>
      </c>
      <c r="D669" s="88" t="s">
        <v>4263</v>
      </c>
      <c r="E669" s="49" t="s">
        <v>150</v>
      </c>
      <c r="F669" s="8">
        <v>1670</v>
      </c>
      <c r="G669" s="8">
        <f t="shared" si="38"/>
        <v>1670</v>
      </c>
      <c r="H669" s="8">
        <f t="shared" si="39"/>
        <v>1670</v>
      </c>
      <c r="I669" s="20"/>
    </row>
    <row r="670" spans="1:9" x14ac:dyDescent="0.3">
      <c r="A670" s="6"/>
      <c r="B670" s="7"/>
      <c r="C670" s="88">
        <v>251303025</v>
      </c>
      <c r="D670" s="88" t="s">
        <v>4264</v>
      </c>
      <c r="E670" s="49" t="s">
        <v>150</v>
      </c>
      <c r="F670" s="8">
        <v>1980</v>
      </c>
      <c r="G670" s="8">
        <f t="shared" si="38"/>
        <v>1980</v>
      </c>
      <c r="H670" s="8">
        <f t="shared" si="39"/>
        <v>1980</v>
      </c>
      <c r="I670" s="20"/>
    </row>
    <row r="671" spans="1:9" x14ac:dyDescent="0.3">
      <c r="A671" s="6"/>
      <c r="B671" s="7"/>
      <c r="C671" s="88">
        <v>251303030</v>
      </c>
      <c r="D671" s="88" t="s">
        <v>4265</v>
      </c>
      <c r="E671" s="49" t="s">
        <v>150</v>
      </c>
      <c r="F671" s="8">
        <v>1580</v>
      </c>
      <c r="G671" s="8">
        <f t="shared" si="38"/>
        <v>1580</v>
      </c>
      <c r="H671" s="8">
        <f t="shared" si="39"/>
        <v>1580</v>
      </c>
      <c r="I671" s="20"/>
    </row>
    <row r="672" spans="1:9" x14ac:dyDescent="0.3">
      <c r="A672" s="6"/>
      <c r="B672" s="7"/>
      <c r="C672" s="88">
        <v>251304016</v>
      </c>
      <c r="D672" s="88" t="s">
        <v>4266</v>
      </c>
      <c r="E672" s="49" t="s">
        <v>150</v>
      </c>
      <c r="F672" s="8">
        <v>3720</v>
      </c>
      <c r="G672" s="8">
        <f t="shared" si="38"/>
        <v>3720</v>
      </c>
      <c r="H672" s="8">
        <f t="shared" si="39"/>
        <v>3720</v>
      </c>
      <c r="I672" s="20"/>
    </row>
    <row r="673" spans="1:9" x14ac:dyDescent="0.3">
      <c r="A673" s="6"/>
      <c r="B673" s="7"/>
      <c r="C673" s="88">
        <v>251304020</v>
      </c>
      <c r="D673" s="88" t="s">
        <v>4267</v>
      </c>
      <c r="E673" s="49" t="s">
        <v>150</v>
      </c>
      <c r="F673" s="8">
        <v>3720</v>
      </c>
      <c r="G673" s="8">
        <f t="shared" si="38"/>
        <v>3720</v>
      </c>
      <c r="H673" s="8">
        <f t="shared" si="39"/>
        <v>3720</v>
      </c>
      <c r="I673" s="20"/>
    </row>
    <row r="674" spans="1:9" x14ac:dyDescent="0.3">
      <c r="A674" s="6"/>
      <c r="B674" s="7"/>
      <c r="C674" s="88">
        <v>251304030</v>
      </c>
      <c r="D674" s="88" t="s">
        <v>4268</v>
      </c>
      <c r="E674" s="49" t="s">
        <v>150</v>
      </c>
      <c r="F674" s="8">
        <v>3720</v>
      </c>
      <c r="G674" s="8">
        <f t="shared" si="38"/>
        <v>3720</v>
      </c>
      <c r="H674" s="8">
        <f t="shared" si="39"/>
        <v>3720</v>
      </c>
      <c r="I674" s="20"/>
    </row>
    <row r="675" spans="1:9" x14ac:dyDescent="0.3">
      <c r="A675" s="6"/>
      <c r="B675" s="7"/>
      <c r="C675" s="88">
        <v>251304040</v>
      </c>
      <c r="D675" s="88" t="s">
        <v>4269</v>
      </c>
      <c r="E675" s="49" t="s">
        <v>150</v>
      </c>
      <c r="F675" s="8">
        <v>3250</v>
      </c>
      <c r="G675" s="8">
        <f t="shared" si="38"/>
        <v>3250</v>
      </c>
      <c r="H675" s="8">
        <f t="shared" si="39"/>
        <v>3250</v>
      </c>
      <c r="I675" s="20"/>
    </row>
    <row r="676" spans="1:9" x14ac:dyDescent="0.3">
      <c r="A676" s="6"/>
      <c r="B676" s="7"/>
      <c r="C676" s="88">
        <v>251305016</v>
      </c>
      <c r="D676" s="88" t="s">
        <v>4270</v>
      </c>
      <c r="E676" s="49" t="s">
        <v>150</v>
      </c>
      <c r="F676" s="8">
        <v>7890</v>
      </c>
      <c r="G676" s="8">
        <f t="shared" si="38"/>
        <v>7890</v>
      </c>
      <c r="H676" s="8">
        <f t="shared" si="39"/>
        <v>7890</v>
      </c>
      <c r="I676" s="20"/>
    </row>
    <row r="677" spans="1:9" x14ac:dyDescent="0.3">
      <c r="A677" s="6"/>
      <c r="B677" s="7"/>
      <c r="C677" s="88">
        <v>251305030</v>
      </c>
      <c r="D677" s="88" t="s">
        <v>4271</v>
      </c>
      <c r="E677" s="49" t="s">
        <v>150</v>
      </c>
      <c r="F677" s="8">
        <v>7890</v>
      </c>
      <c r="G677" s="8">
        <f t="shared" si="38"/>
        <v>7890</v>
      </c>
      <c r="H677" s="8">
        <f t="shared" si="39"/>
        <v>7890</v>
      </c>
      <c r="I677" s="20"/>
    </row>
    <row r="678" spans="1:9" x14ac:dyDescent="0.3">
      <c r="A678" s="6"/>
      <c r="B678" s="7"/>
      <c r="C678" s="88">
        <v>251305050</v>
      </c>
      <c r="D678" s="88" t="s">
        <v>4272</v>
      </c>
      <c r="E678" s="49" t="s">
        <v>150</v>
      </c>
      <c r="F678" s="8">
        <v>4420</v>
      </c>
      <c r="G678" s="8">
        <f t="shared" si="38"/>
        <v>4420</v>
      </c>
      <c r="H678" s="8">
        <f t="shared" si="39"/>
        <v>4420</v>
      </c>
      <c r="I678" s="20"/>
    </row>
    <row r="679" spans="1:9" x14ac:dyDescent="0.3">
      <c r="A679" s="6"/>
      <c r="B679" s="7"/>
      <c r="C679" s="88">
        <v>251306016</v>
      </c>
      <c r="D679" s="88" t="s">
        <v>4273</v>
      </c>
      <c r="E679" s="49" t="s">
        <v>150</v>
      </c>
      <c r="F679" s="8">
        <v>10320</v>
      </c>
      <c r="G679" s="8">
        <f t="shared" si="38"/>
        <v>10320</v>
      </c>
      <c r="H679" s="8">
        <f t="shared" si="39"/>
        <v>10320</v>
      </c>
      <c r="I679" s="20"/>
    </row>
    <row r="680" spans="1:9" x14ac:dyDescent="0.3">
      <c r="A680" s="6"/>
      <c r="B680" s="7"/>
      <c r="C680" s="88">
        <v>251306030</v>
      </c>
      <c r="D680" s="88" t="s">
        <v>4274</v>
      </c>
      <c r="E680" s="49" t="s">
        <v>150</v>
      </c>
      <c r="F680" s="8">
        <v>10320</v>
      </c>
      <c r="G680" s="8">
        <f t="shared" si="38"/>
        <v>10320</v>
      </c>
      <c r="H680" s="8">
        <f t="shared" si="39"/>
        <v>10320</v>
      </c>
      <c r="I680" s="20"/>
    </row>
    <row r="681" spans="1:9" x14ac:dyDescent="0.3">
      <c r="A681" s="6"/>
      <c r="B681" s="7"/>
      <c r="C681" s="88">
        <v>251308030</v>
      </c>
      <c r="D681" s="88" t="s">
        <v>4275</v>
      </c>
      <c r="E681" s="49" t="s">
        <v>150</v>
      </c>
      <c r="F681" s="8">
        <v>13920</v>
      </c>
      <c r="G681" s="8">
        <f t="shared" si="38"/>
        <v>13920</v>
      </c>
      <c r="H681" s="8">
        <f t="shared" si="39"/>
        <v>13920</v>
      </c>
      <c r="I681" s="20"/>
    </row>
    <row r="682" spans="1:9" x14ac:dyDescent="0.3">
      <c r="A682" s="6"/>
      <c r="B682" s="7"/>
      <c r="C682" s="88">
        <v>251310020</v>
      </c>
      <c r="D682" s="88" t="s">
        <v>4276</v>
      </c>
      <c r="E682" s="49" t="s">
        <v>150</v>
      </c>
      <c r="F682" s="8">
        <v>21060</v>
      </c>
      <c r="G682" s="8">
        <f t="shared" si="38"/>
        <v>21060</v>
      </c>
      <c r="H682" s="8">
        <f t="shared" si="39"/>
        <v>21060</v>
      </c>
      <c r="I682" s="20"/>
    </row>
    <row r="683" spans="1:9" x14ac:dyDescent="0.3">
      <c r="A683" s="87" t="s">
        <v>4286</v>
      </c>
      <c r="B683" s="7"/>
      <c r="C683" s="88"/>
      <c r="D683" s="88"/>
      <c r="E683" s="49"/>
      <c r="F683" s="8" t="s">
        <v>4790</v>
      </c>
      <c r="G683" s="8" t="str">
        <f t="shared" si="38"/>
        <v/>
      </c>
      <c r="H683" s="8" t="str">
        <f t="shared" si="39"/>
        <v/>
      </c>
      <c r="I683" s="20"/>
    </row>
    <row r="684" spans="1:9" x14ac:dyDescent="0.3">
      <c r="A684" s="6"/>
      <c r="B684" s="7"/>
      <c r="C684" s="88">
        <v>251402000</v>
      </c>
      <c r="D684" s="88" t="s">
        <v>4278</v>
      </c>
      <c r="E684" s="49" t="s">
        <v>150</v>
      </c>
      <c r="F684" s="8">
        <v>327</v>
      </c>
      <c r="G684" s="8">
        <f t="shared" si="38"/>
        <v>327</v>
      </c>
      <c r="H684" s="8">
        <f t="shared" si="39"/>
        <v>327</v>
      </c>
      <c r="I684" s="20"/>
    </row>
    <row r="685" spans="1:9" x14ac:dyDescent="0.3">
      <c r="A685" s="6"/>
      <c r="B685" s="7"/>
      <c r="C685" s="88">
        <v>251402000</v>
      </c>
      <c r="D685" s="88" t="s">
        <v>4279</v>
      </c>
      <c r="E685" s="49" t="s">
        <v>150</v>
      </c>
      <c r="F685" s="8">
        <v>327</v>
      </c>
      <c r="G685" s="8">
        <f t="shared" si="38"/>
        <v>327</v>
      </c>
      <c r="H685" s="8">
        <f t="shared" si="39"/>
        <v>327</v>
      </c>
      <c r="I685" s="20"/>
    </row>
    <row r="686" spans="1:9" x14ac:dyDescent="0.3">
      <c r="A686" s="6"/>
      <c r="B686" s="7"/>
      <c r="C686" s="88">
        <v>251402500</v>
      </c>
      <c r="D686" s="88" t="s">
        <v>4280</v>
      </c>
      <c r="E686" s="49" t="s">
        <v>150</v>
      </c>
      <c r="F686" s="8">
        <v>510</v>
      </c>
      <c r="G686" s="8">
        <f t="shared" si="38"/>
        <v>510</v>
      </c>
      <c r="H686" s="8">
        <f t="shared" si="39"/>
        <v>510</v>
      </c>
      <c r="I686" s="20"/>
    </row>
    <row r="687" spans="1:9" x14ac:dyDescent="0.3">
      <c r="A687" s="6"/>
      <c r="B687" s="7"/>
      <c r="C687" s="88">
        <v>251403000</v>
      </c>
      <c r="D687" s="88" t="s">
        <v>4281</v>
      </c>
      <c r="E687" s="49" t="s">
        <v>150</v>
      </c>
      <c r="F687" s="8">
        <v>1120</v>
      </c>
      <c r="G687" s="8">
        <f t="shared" si="38"/>
        <v>1120</v>
      </c>
      <c r="H687" s="8">
        <f t="shared" si="39"/>
        <v>1120</v>
      </c>
      <c r="I687" s="20"/>
    </row>
    <row r="688" spans="1:9" x14ac:dyDescent="0.3">
      <c r="A688" s="6"/>
      <c r="B688" s="7"/>
      <c r="C688" s="88">
        <v>251404000</v>
      </c>
      <c r="D688" s="88" t="s">
        <v>4282</v>
      </c>
      <c r="E688" s="49" t="s">
        <v>150</v>
      </c>
      <c r="F688" s="8">
        <v>1760</v>
      </c>
      <c r="G688" s="8">
        <f t="shared" si="38"/>
        <v>1760</v>
      </c>
      <c r="H688" s="8">
        <f t="shared" si="39"/>
        <v>1760</v>
      </c>
      <c r="I688" s="20"/>
    </row>
    <row r="689" spans="1:9" x14ac:dyDescent="0.3">
      <c r="A689" s="6"/>
      <c r="B689" s="7"/>
      <c r="C689" s="88">
        <v>251405000</v>
      </c>
      <c r="D689" s="88" t="s">
        <v>4283</v>
      </c>
      <c r="E689" s="49" t="s">
        <v>150</v>
      </c>
      <c r="F689" s="8">
        <v>2790</v>
      </c>
      <c r="G689" s="8">
        <f t="shared" si="38"/>
        <v>2790</v>
      </c>
      <c r="H689" s="8">
        <f t="shared" si="39"/>
        <v>2790</v>
      </c>
      <c r="I689" s="20"/>
    </row>
    <row r="690" spans="1:9" x14ac:dyDescent="0.3">
      <c r="A690" s="6"/>
      <c r="B690" s="7"/>
      <c r="C690" s="88">
        <v>251406000</v>
      </c>
      <c r="D690" s="88" t="s">
        <v>4284</v>
      </c>
      <c r="E690" s="49" t="s">
        <v>150</v>
      </c>
      <c r="F690" s="8">
        <v>4460</v>
      </c>
      <c r="G690" s="8">
        <f t="shared" si="38"/>
        <v>4460</v>
      </c>
      <c r="H690" s="8">
        <f t="shared" si="39"/>
        <v>4460</v>
      </c>
      <c r="I690" s="20"/>
    </row>
    <row r="691" spans="1:9" x14ac:dyDescent="0.3">
      <c r="A691" s="6"/>
      <c r="B691" s="7"/>
      <c r="C691" s="88">
        <v>251408000</v>
      </c>
      <c r="D691" s="88" t="s">
        <v>4285</v>
      </c>
      <c r="E691" s="49" t="s">
        <v>150</v>
      </c>
      <c r="F691" s="8">
        <v>9030</v>
      </c>
      <c r="G691" s="8">
        <f t="shared" si="38"/>
        <v>9030</v>
      </c>
      <c r="H691" s="8">
        <f t="shared" si="39"/>
        <v>9030</v>
      </c>
      <c r="I691" s="20"/>
    </row>
    <row r="692" spans="1:9" x14ac:dyDescent="0.3">
      <c r="A692" s="6" t="s">
        <v>462</v>
      </c>
      <c r="B692" s="7"/>
      <c r="C692" s="88"/>
      <c r="D692" s="88"/>
      <c r="E692" s="49"/>
      <c r="F692" s="8" t="s">
        <v>4790</v>
      </c>
      <c r="G692" s="8" t="str">
        <f t="shared" si="38"/>
        <v/>
      </c>
      <c r="H692" s="8" t="str">
        <f t="shared" si="39"/>
        <v/>
      </c>
      <c r="I692" s="20"/>
    </row>
    <row r="693" spans="1:9" x14ac:dyDescent="0.3">
      <c r="A693" s="6"/>
      <c r="B693" s="7"/>
      <c r="C693" s="88">
        <v>251501600</v>
      </c>
      <c r="D693" s="88" t="s">
        <v>4287</v>
      </c>
      <c r="E693" s="49" t="s">
        <v>150</v>
      </c>
      <c r="F693" s="8">
        <v>68</v>
      </c>
      <c r="G693" s="8">
        <f t="shared" si="38"/>
        <v>68</v>
      </c>
      <c r="H693" s="8">
        <f t="shared" si="39"/>
        <v>68</v>
      </c>
      <c r="I693" s="20"/>
    </row>
    <row r="694" spans="1:9" x14ac:dyDescent="0.3">
      <c r="A694" s="6"/>
      <c r="B694" s="7"/>
      <c r="C694" s="88">
        <v>251502000</v>
      </c>
      <c r="D694" s="88" t="s">
        <v>4288</v>
      </c>
      <c r="E694" s="49" t="s">
        <v>150</v>
      </c>
      <c r="F694" s="8">
        <v>86</v>
      </c>
      <c r="G694" s="8">
        <f t="shared" si="38"/>
        <v>86</v>
      </c>
      <c r="H694" s="8">
        <f t="shared" si="39"/>
        <v>86</v>
      </c>
      <c r="I694" s="20"/>
    </row>
    <row r="695" spans="1:9" x14ac:dyDescent="0.3">
      <c r="A695" s="6"/>
      <c r="B695" s="7"/>
      <c r="C695" s="88">
        <v>251502500</v>
      </c>
      <c r="D695" s="88" t="s">
        <v>4289</v>
      </c>
      <c r="E695" s="49" t="s">
        <v>150</v>
      </c>
      <c r="F695" s="8">
        <v>162</v>
      </c>
      <c r="G695" s="8">
        <f t="shared" si="38"/>
        <v>162</v>
      </c>
      <c r="H695" s="8">
        <f t="shared" si="39"/>
        <v>162</v>
      </c>
      <c r="I695" s="20"/>
    </row>
    <row r="696" spans="1:9" x14ac:dyDescent="0.3">
      <c r="A696" s="6"/>
      <c r="B696" s="7"/>
      <c r="C696" s="88">
        <v>251503000</v>
      </c>
      <c r="D696" s="88" t="s">
        <v>4290</v>
      </c>
      <c r="E696" s="49" t="s">
        <v>150</v>
      </c>
      <c r="F696" s="8">
        <v>290</v>
      </c>
      <c r="G696" s="8">
        <f t="shared" si="38"/>
        <v>290</v>
      </c>
      <c r="H696" s="8">
        <f t="shared" si="39"/>
        <v>290</v>
      </c>
      <c r="I696" s="20"/>
    </row>
    <row r="697" spans="1:9" x14ac:dyDescent="0.3">
      <c r="A697" s="6"/>
      <c r="B697" s="7"/>
      <c r="C697" s="88">
        <v>251504000</v>
      </c>
      <c r="D697" s="88" t="s">
        <v>4291</v>
      </c>
      <c r="E697" s="49" t="s">
        <v>150</v>
      </c>
      <c r="F697" s="8">
        <v>633</v>
      </c>
      <c r="G697" s="8">
        <f t="shared" si="38"/>
        <v>633</v>
      </c>
      <c r="H697" s="8">
        <f t="shared" si="39"/>
        <v>633</v>
      </c>
      <c r="I697" s="20"/>
    </row>
    <row r="698" spans="1:9" x14ac:dyDescent="0.3">
      <c r="A698" s="6"/>
      <c r="B698" s="7"/>
      <c r="C698" s="88">
        <v>251505000</v>
      </c>
      <c r="D698" s="88" t="s">
        <v>4292</v>
      </c>
      <c r="E698" s="49" t="s">
        <v>150</v>
      </c>
      <c r="F698" s="8">
        <v>1110</v>
      </c>
      <c r="G698" s="8">
        <f t="shared" si="38"/>
        <v>1110</v>
      </c>
      <c r="H698" s="8">
        <f t="shared" si="39"/>
        <v>1110</v>
      </c>
      <c r="I698" s="20"/>
    </row>
    <row r="699" spans="1:9" x14ac:dyDescent="0.3">
      <c r="A699" s="6"/>
      <c r="B699" s="7"/>
      <c r="C699" s="88">
        <v>251506000</v>
      </c>
      <c r="D699" s="88" t="s">
        <v>4293</v>
      </c>
      <c r="E699" s="49" t="s">
        <v>150</v>
      </c>
      <c r="F699" s="8">
        <v>1910</v>
      </c>
      <c r="G699" s="8">
        <f t="shared" si="38"/>
        <v>1910</v>
      </c>
      <c r="H699" s="8">
        <f t="shared" si="39"/>
        <v>1910</v>
      </c>
      <c r="I699" s="20"/>
    </row>
    <row r="700" spans="1:9" x14ac:dyDescent="0.3">
      <c r="A700" s="6"/>
      <c r="B700" s="7"/>
      <c r="C700" s="88">
        <v>251508000</v>
      </c>
      <c r="D700" s="88" t="s">
        <v>4294</v>
      </c>
      <c r="E700" s="49" t="s">
        <v>150</v>
      </c>
      <c r="F700" s="8">
        <v>4140</v>
      </c>
      <c r="G700" s="8">
        <f t="shared" si="38"/>
        <v>4140</v>
      </c>
      <c r="H700" s="8">
        <f t="shared" si="39"/>
        <v>4140</v>
      </c>
      <c r="I700" s="20"/>
    </row>
    <row r="701" spans="1:9" x14ac:dyDescent="0.3">
      <c r="A701" s="6"/>
      <c r="B701" s="7"/>
      <c r="C701" s="88">
        <v>251510000</v>
      </c>
      <c r="D701" s="88" t="s">
        <v>4295</v>
      </c>
      <c r="E701" s="49" t="s">
        <v>150</v>
      </c>
      <c r="F701" s="8">
        <v>8450</v>
      </c>
      <c r="G701" s="8">
        <f t="shared" si="38"/>
        <v>8450</v>
      </c>
      <c r="H701" s="8">
        <f t="shared" si="39"/>
        <v>8450</v>
      </c>
      <c r="I701" s="20"/>
    </row>
    <row r="702" spans="1:9" x14ac:dyDescent="0.3">
      <c r="A702" s="87" t="s">
        <v>4296</v>
      </c>
      <c r="B702" s="7"/>
      <c r="C702" s="88"/>
      <c r="D702" s="88"/>
      <c r="E702" s="49"/>
      <c r="F702" s="8" t="s">
        <v>4790</v>
      </c>
      <c r="G702" s="8" t="str">
        <f t="shared" si="38"/>
        <v/>
      </c>
      <c r="H702" s="8" t="str">
        <f t="shared" si="39"/>
        <v/>
      </c>
      <c r="I702" s="20"/>
    </row>
    <row r="703" spans="1:9" x14ac:dyDescent="0.3">
      <c r="A703" s="6"/>
      <c r="B703" s="7"/>
      <c r="C703" s="88">
        <v>251601100</v>
      </c>
      <c r="D703" s="88" t="s">
        <v>4598</v>
      </c>
      <c r="E703" s="49" t="s">
        <v>150</v>
      </c>
      <c r="F703" s="8">
        <v>252</v>
      </c>
      <c r="G703" s="8">
        <f t="shared" si="38"/>
        <v>252</v>
      </c>
      <c r="H703" s="8">
        <f t="shared" si="39"/>
        <v>252</v>
      </c>
      <c r="I703" s="20"/>
    </row>
    <row r="704" spans="1:9" x14ac:dyDescent="0.3">
      <c r="A704" s="6"/>
      <c r="B704" s="7"/>
      <c r="C704" s="88">
        <v>251601600</v>
      </c>
      <c r="D704" s="88" t="s">
        <v>4599</v>
      </c>
      <c r="E704" s="49" t="s">
        <v>150</v>
      </c>
      <c r="F704" s="8">
        <v>307</v>
      </c>
      <c r="G704" s="8">
        <f t="shared" si="38"/>
        <v>307</v>
      </c>
      <c r="H704" s="8">
        <f t="shared" si="39"/>
        <v>307</v>
      </c>
      <c r="I704" s="20"/>
    </row>
    <row r="705" spans="1:9" x14ac:dyDescent="0.3">
      <c r="A705" s="6"/>
      <c r="B705" s="7"/>
      <c r="C705" s="88">
        <v>251602000</v>
      </c>
      <c r="D705" s="88" t="s">
        <v>4600</v>
      </c>
      <c r="E705" s="49" t="s">
        <v>150</v>
      </c>
      <c r="F705" s="8">
        <v>385</v>
      </c>
      <c r="G705" s="8">
        <f>IF(F705="","",IF($G$447="",F705,IF($G$447=0,F705,F705*(1-($G$447*0.01)))))</f>
        <v>385</v>
      </c>
      <c r="H705" s="8">
        <f>IF(F705="","",IF($H$447="",F705,IF($H$447=0,F705,F705*(1-($H$447*0.01)))))</f>
        <v>385</v>
      </c>
      <c r="I705" s="20"/>
    </row>
    <row r="706" spans="1:9" x14ac:dyDescent="0.3">
      <c r="A706" s="6"/>
      <c r="B706" s="7"/>
      <c r="C706" s="88"/>
      <c r="D706" s="88"/>
      <c r="E706" s="49"/>
      <c r="F706" s="8"/>
      <c r="G706" s="8"/>
      <c r="H706" s="8"/>
      <c r="I706" s="20"/>
    </row>
    <row r="707" spans="1:9" x14ac:dyDescent="0.3">
      <c r="A707" s="6"/>
      <c r="B707" s="7"/>
      <c r="C707" s="88"/>
      <c r="D707" s="88"/>
      <c r="E707" s="49"/>
      <c r="F707" s="8"/>
      <c r="G707" s="8"/>
      <c r="H707" s="8"/>
      <c r="I707" s="20"/>
    </row>
    <row r="708" spans="1:9" ht="15" thickBot="1" x14ac:dyDescent="0.35">
      <c r="A708" s="22"/>
      <c r="B708" s="54"/>
      <c r="C708" s="48"/>
      <c r="D708" s="48"/>
      <c r="E708" s="48"/>
      <c r="F708" s="45"/>
      <c r="G708" s="45"/>
      <c r="H708" s="45"/>
      <c r="I708" s="23"/>
    </row>
    <row r="709" spans="1:9" ht="15" thickBot="1" x14ac:dyDescent="0.35">
      <c r="A709" s="129" t="str">
        <f>VLOOKUP(B710,OP!$A$15:$D$61,2,FALSE)</f>
        <v>Drenáže PE/PP (trubky+tvarovky), PVC žluté, s geotextilií</v>
      </c>
      <c r="B709" s="130"/>
      <c r="C709" s="130"/>
      <c r="D709" s="130"/>
      <c r="E709" s="130"/>
      <c r="F709" s="130"/>
      <c r="G709" s="130"/>
      <c r="H709" s="130"/>
      <c r="I709" s="131"/>
    </row>
    <row r="710" spans="1:9" ht="15" thickBot="1" x14ac:dyDescent="0.35">
      <c r="A710" s="17" t="s">
        <v>40</v>
      </c>
      <c r="B710" s="12">
        <v>270</v>
      </c>
      <c r="C710" s="9"/>
      <c r="D710" s="10"/>
      <c r="E710" s="10"/>
      <c r="F710" s="11" t="s">
        <v>41</v>
      </c>
      <c r="G710" s="13">
        <f>VLOOKUP(B710,OP!$A$15:$I$61,4,FALSE)</f>
        <v>0</v>
      </c>
      <c r="H710" s="14">
        <f>VLOOKUP(B710,OP!$A$15:$I$61,9,FALSE)</f>
        <v>0</v>
      </c>
      <c r="I710" s="18"/>
    </row>
    <row r="711" spans="1:9" x14ac:dyDescent="0.3">
      <c r="A711" s="24" t="s">
        <v>141</v>
      </c>
      <c r="B711" s="25"/>
      <c r="C711" s="86"/>
      <c r="D711" s="86"/>
      <c r="E711" s="86"/>
      <c r="F711" s="26"/>
      <c r="G711" s="26"/>
      <c r="H711" s="26"/>
      <c r="I711" s="27"/>
    </row>
    <row r="712" spans="1:9" x14ac:dyDescent="0.3">
      <c r="A712" s="6"/>
      <c r="B712" s="7"/>
      <c r="C712" s="88">
        <v>270105500</v>
      </c>
      <c r="D712" s="88" t="s">
        <v>142</v>
      </c>
      <c r="E712" s="49" t="s">
        <v>151</v>
      </c>
      <c r="F712" s="8">
        <v>34.5</v>
      </c>
      <c r="G712" s="8">
        <f t="shared" ref="G712:G743" si="40">IF(F712="","",IF($G$710="",F712,IF($G$710=0,F712,F712*(1-($G$710*0.01)))))</f>
        <v>34.5</v>
      </c>
      <c r="H712" s="8">
        <f t="shared" ref="H712:H743" si="41">IF(F712="","",IF($H$710="",F712,IF($H$710=0,F712,F712*(1-($H$710*0.01)))))</f>
        <v>34.5</v>
      </c>
      <c r="I712" s="50">
        <v>50</v>
      </c>
    </row>
    <row r="713" spans="1:9" x14ac:dyDescent="0.3">
      <c r="A713" s="21"/>
      <c r="B713" s="7"/>
      <c r="C713" s="88">
        <v>270106500</v>
      </c>
      <c r="D713" s="88" t="s">
        <v>143</v>
      </c>
      <c r="E713" s="49" t="s">
        <v>151</v>
      </c>
      <c r="F713" s="8">
        <v>44</v>
      </c>
      <c r="G713" s="8">
        <f t="shared" si="40"/>
        <v>44</v>
      </c>
      <c r="H713" s="8">
        <f t="shared" si="41"/>
        <v>44</v>
      </c>
      <c r="I713" s="50">
        <v>50</v>
      </c>
    </row>
    <row r="714" spans="1:9" x14ac:dyDescent="0.3">
      <c r="A714" s="6"/>
      <c r="B714" s="7"/>
      <c r="C714" s="88">
        <v>270108500</v>
      </c>
      <c r="D714" s="88" t="s">
        <v>144</v>
      </c>
      <c r="E714" s="49" t="s">
        <v>151</v>
      </c>
      <c r="F714" s="8">
        <v>51.5</v>
      </c>
      <c r="G714" s="8">
        <f t="shared" si="40"/>
        <v>51.5</v>
      </c>
      <c r="H714" s="8">
        <f t="shared" si="41"/>
        <v>51.5</v>
      </c>
      <c r="I714" s="50">
        <v>50</v>
      </c>
    </row>
    <row r="715" spans="1:9" x14ac:dyDescent="0.3">
      <c r="A715" s="6"/>
      <c r="B715" s="7"/>
      <c r="C715" s="88">
        <v>270110500</v>
      </c>
      <c r="D715" s="88" t="s">
        <v>145</v>
      </c>
      <c r="E715" s="49" t="s">
        <v>151</v>
      </c>
      <c r="F715" s="8">
        <v>61</v>
      </c>
      <c r="G715" s="8">
        <f t="shared" si="40"/>
        <v>61</v>
      </c>
      <c r="H715" s="8">
        <f t="shared" si="41"/>
        <v>61</v>
      </c>
      <c r="I715" s="50">
        <v>50</v>
      </c>
    </row>
    <row r="716" spans="1:9" x14ac:dyDescent="0.3">
      <c r="A716" s="6"/>
      <c r="B716" s="7"/>
      <c r="C716" s="88">
        <v>270112500</v>
      </c>
      <c r="D716" s="88" t="s">
        <v>146</v>
      </c>
      <c r="E716" s="49" t="s">
        <v>151</v>
      </c>
      <c r="F716" s="8">
        <v>113</v>
      </c>
      <c r="G716" s="8">
        <f t="shared" si="40"/>
        <v>113</v>
      </c>
      <c r="H716" s="8">
        <f t="shared" si="41"/>
        <v>113</v>
      </c>
      <c r="I716" s="50">
        <v>50</v>
      </c>
    </row>
    <row r="717" spans="1:9" x14ac:dyDescent="0.3">
      <c r="A717" s="6"/>
      <c r="B717" s="7"/>
      <c r="C717" s="88">
        <v>270116500</v>
      </c>
      <c r="D717" s="88" t="s">
        <v>147</v>
      </c>
      <c r="E717" s="49" t="s">
        <v>151</v>
      </c>
      <c r="F717" s="8">
        <v>168</v>
      </c>
      <c r="G717" s="8">
        <f t="shared" si="40"/>
        <v>168</v>
      </c>
      <c r="H717" s="8">
        <f t="shared" si="41"/>
        <v>168</v>
      </c>
      <c r="I717" s="50">
        <v>50</v>
      </c>
    </row>
    <row r="718" spans="1:9" x14ac:dyDescent="0.3">
      <c r="A718" s="6"/>
      <c r="B718" s="7"/>
      <c r="C718" s="88">
        <v>270120250</v>
      </c>
      <c r="D718" s="88" t="s">
        <v>148</v>
      </c>
      <c r="E718" s="49" t="s">
        <v>151</v>
      </c>
      <c r="F718" s="8">
        <v>473</v>
      </c>
      <c r="G718" s="8">
        <f t="shared" si="40"/>
        <v>473</v>
      </c>
      <c r="H718" s="8">
        <f t="shared" si="41"/>
        <v>473</v>
      </c>
      <c r="I718" s="50">
        <v>25</v>
      </c>
    </row>
    <row r="719" spans="1:9" x14ac:dyDescent="0.3">
      <c r="A719" s="6"/>
      <c r="B719" s="7"/>
      <c r="C719" s="88"/>
      <c r="D719" s="88"/>
      <c r="E719" s="49"/>
      <c r="F719" s="8" t="s">
        <v>4790</v>
      </c>
      <c r="G719" s="8" t="str">
        <f t="shared" si="40"/>
        <v/>
      </c>
      <c r="H719" s="8" t="str">
        <f t="shared" si="41"/>
        <v/>
      </c>
      <c r="I719" s="50"/>
    </row>
    <row r="720" spans="1:9" x14ac:dyDescent="0.3">
      <c r="A720" s="6" t="s">
        <v>158</v>
      </c>
      <c r="B720" s="7"/>
      <c r="C720" s="88"/>
      <c r="D720" s="88"/>
      <c r="E720" s="88"/>
      <c r="F720" s="8" t="s">
        <v>4790</v>
      </c>
      <c r="G720" s="8" t="str">
        <f t="shared" si="40"/>
        <v/>
      </c>
      <c r="H720" s="8" t="str">
        <f t="shared" si="41"/>
        <v/>
      </c>
      <c r="I720" s="20"/>
    </row>
    <row r="721" spans="1:9" x14ac:dyDescent="0.3">
      <c r="A721" s="6"/>
      <c r="B721" s="7"/>
      <c r="C721" s="88">
        <v>270605500</v>
      </c>
      <c r="D721" s="88" t="s">
        <v>152</v>
      </c>
      <c r="E721" s="49" t="s">
        <v>151</v>
      </c>
      <c r="F721" s="8">
        <v>34.5</v>
      </c>
      <c r="G721" s="8">
        <f t="shared" si="40"/>
        <v>34.5</v>
      </c>
      <c r="H721" s="8">
        <f t="shared" si="41"/>
        <v>34.5</v>
      </c>
      <c r="I721" s="50">
        <v>50</v>
      </c>
    </row>
    <row r="722" spans="1:9" x14ac:dyDescent="0.3">
      <c r="B722" s="7"/>
      <c r="C722" s="88">
        <v>270606500</v>
      </c>
      <c r="D722" s="88" t="s">
        <v>153</v>
      </c>
      <c r="E722" s="49" t="s">
        <v>151</v>
      </c>
      <c r="F722" s="8">
        <v>44</v>
      </c>
      <c r="G722" s="8">
        <f t="shared" si="40"/>
        <v>44</v>
      </c>
      <c r="H722" s="8">
        <f t="shared" si="41"/>
        <v>44</v>
      </c>
      <c r="I722" s="50">
        <v>50</v>
      </c>
    </row>
    <row r="723" spans="1:9" x14ac:dyDescent="0.3">
      <c r="A723" s="6"/>
      <c r="B723" s="7"/>
      <c r="C723" s="88">
        <v>270608500</v>
      </c>
      <c r="D723" s="88" t="s">
        <v>154</v>
      </c>
      <c r="E723" s="49" t="s">
        <v>151</v>
      </c>
      <c r="F723" s="8">
        <v>51.5</v>
      </c>
      <c r="G723" s="8">
        <f t="shared" si="40"/>
        <v>51.5</v>
      </c>
      <c r="H723" s="8">
        <f t="shared" si="41"/>
        <v>51.5</v>
      </c>
      <c r="I723" s="50">
        <v>50</v>
      </c>
    </row>
    <row r="724" spans="1:9" x14ac:dyDescent="0.3">
      <c r="A724" s="6"/>
      <c r="B724" s="7"/>
      <c r="C724" s="88">
        <v>270610500</v>
      </c>
      <c r="D724" s="88" t="s">
        <v>155</v>
      </c>
      <c r="E724" s="49" t="s">
        <v>151</v>
      </c>
      <c r="F724" s="8">
        <v>61</v>
      </c>
      <c r="G724" s="8">
        <f t="shared" si="40"/>
        <v>61</v>
      </c>
      <c r="H724" s="8">
        <f t="shared" si="41"/>
        <v>61</v>
      </c>
      <c r="I724" s="50">
        <v>50</v>
      </c>
    </row>
    <row r="725" spans="1:9" x14ac:dyDescent="0.3">
      <c r="A725" s="6"/>
      <c r="B725" s="7"/>
      <c r="C725" s="88">
        <v>270612500</v>
      </c>
      <c r="D725" s="88" t="s">
        <v>156</v>
      </c>
      <c r="E725" s="49" t="s">
        <v>151</v>
      </c>
      <c r="F725" s="8">
        <v>113</v>
      </c>
      <c r="G725" s="8">
        <f t="shared" si="40"/>
        <v>113</v>
      </c>
      <c r="H725" s="8">
        <f t="shared" si="41"/>
        <v>113</v>
      </c>
      <c r="I725" s="50">
        <v>50</v>
      </c>
    </row>
    <row r="726" spans="1:9" x14ac:dyDescent="0.3">
      <c r="B726" s="7"/>
      <c r="C726" s="88">
        <v>270616500</v>
      </c>
      <c r="D726" s="88" t="s">
        <v>157</v>
      </c>
      <c r="E726" s="49" t="s">
        <v>151</v>
      </c>
      <c r="F726" s="8">
        <v>168</v>
      </c>
      <c r="G726" s="8">
        <f t="shared" si="40"/>
        <v>168</v>
      </c>
      <c r="H726" s="8">
        <f t="shared" si="41"/>
        <v>168</v>
      </c>
      <c r="I726" s="50">
        <v>50</v>
      </c>
    </row>
    <row r="727" spans="1:9" x14ac:dyDescent="0.3">
      <c r="A727" s="6"/>
      <c r="B727" s="7"/>
      <c r="C727" s="88"/>
      <c r="D727" s="88"/>
      <c r="E727" s="88"/>
      <c r="F727" s="8" t="s">
        <v>4790</v>
      </c>
      <c r="G727" s="8" t="str">
        <f t="shared" si="40"/>
        <v/>
      </c>
      <c r="H727" s="8" t="str">
        <f t="shared" si="41"/>
        <v/>
      </c>
      <c r="I727" s="20"/>
    </row>
    <row r="728" spans="1:9" x14ac:dyDescent="0.3">
      <c r="A728" s="6"/>
      <c r="B728" s="7"/>
      <c r="C728" s="88"/>
      <c r="D728" s="88"/>
      <c r="E728" s="88"/>
      <c r="F728" s="8" t="s">
        <v>4790</v>
      </c>
      <c r="G728" s="8" t="str">
        <f t="shared" si="40"/>
        <v/>
      </c>
      <c r="H728" s="8" t="str">
        <f t="shared" si="41"/>
        <v/>
      </c>
      <c r="I728" s="20"/>
    </row>
    <row r="729" spans="1:9" x14ac:dyDescent="0.3">
      <c r="A729" s="6" t="s">
        <v>165</v>
      </c>
      <c r="B729" s="7"/>
      <c r="C729" s="88"/>
      <c r="D729" s="88"/>
      <c r="E729" s="88"/>
      <c r="F729" s="8" t="s">
        <v>4790</v>
      </c>
      <c r="G729" s="8" t="str">
        <f t="shared" si="40"/>
        <v/>
      </c>
      <c r="H729" s="8" t="str">
        <f t="shared" si="41"/>
        <v/>
      </c>
      <c r="I729" s="20"/>
    </row>
    <row r="730" spans="1:9" x14ac:dyDescent="0.3">
      <c r="B730" s="7"/>
      <c r="C730" s="88">
        <v>270505500</v>
      </c>
      <c r="D730" s="88" t="s">
        <v>159</v>
      </c>
      <c r="E730" s="49" t="s">
        <v>151</v>
      </c>
      <c r="F730" s="8">
        <v>66</v>
      </c>
      <c r="G730" s="8">
        <f t="shared" si="40"/>
        <v>66</v>
      </c>
      <c r="H730" s="8">
        <f t="shared" si="41"/>
        <v>66</v>
      </c>
      <c r="I730" s="50">
        <v>50</v>
      </c>
    </row>
    <row r="731" spans="1:9" x14ac:dyDescent="0.3">
      <c r="A731" s="6"/>
      <c r="B731" s="7"/>
      <c r="C731" s="88">
        <v>270506500</v>
      </c>
      <c r="D731" s="88" t="s">
        <v>160</v>
      </c>
      <c r="E731" s="49" t="s">
        <v>151</v>
      </c>
      <c r="F731" s="8">
        <v>82</v>
      </c>
      <c r="G731" s="8">
        <f t="shared" si="40"/>
        <v>82</v>
      </c>
      <c r="H731" s="8">
        <f t="shared" si="41"/>
        <v>82</v>
      </c>
      <c r="I731" s="50">
        <v>50</v>
      </c>
    </row>
    <row r="732" spans="1:9" x14ac:dyDescent="0.3">
      <c r="A732" s="21"/>
      <c r="B732" s="7"/>
      <c r="C732" s="88">
        <v>270508500</v>
      </c>
      <c r="D732" s="88" t="s">
        <v>161</v>
      </c>
      <c r="E732" s="49" t="s">
        <v>151</v>
      </c>
      <c r="F732" s="8">
        <v>99</v>
      </c>
      <c r="G732" s="8">
        <f t="shared" si="40"/>
        <v>99</v>
      </c>
      <c r="H732" s="8">
        <f t="shared" si="41"/>
        <v>99</v>
      </c>
      <c r="I732" s="50">
        <v>50</v>
      </c>
    </row>
    <row r="733" spans="1:9" x14ac:dyDescent="0.3">
      <c r="B733" s="7"/>
      <c r="C733" s="88">
        <v>270510500</v>
      </c>
      <c r="D733" s="88" t="s">
        <v>162</v>
      </c>
      <c r="E733" s="49" t="s">
        <v>151</v>
      </c>
      <c r="F733" s="8">
        <v>120</v>
      </c>
      <c r="G733" s="8">
        <f t="shared" si="40"/>
        <v>120</v>
      </c>
      <c r="H733" s="8">
        <f t="shared" si="41"/>
        <v>120</v>
      </c>
      <c r="I733" s="50">
        <v>50</v>
      </c>
    </row>
    <row r="734" spans="1:9" x14ac:dyDescent="0.3">
      <c r="A734" s="6"/>
      <c r="B734" s="7"/>
      <c r="C734" s="88">
        <v>270512500</v>
      </c>
      <c r="D734" s="88" t="s">
        <v>163</v>
      </c>
      <c r="E734" s="49" t="s">
        <v>151</v>
      </c>
      <c r="F734" s="8">
        <v>168</v>
      </c>
      <c r="G734" s="8">
        <f t="shared" si="40"/>
        <v>168</v>
      </c>
      <c r="H734" s="8">
        <f t="shared" si="41"/>
        <v>168</v>
      </c>
      <c r="I734" s="50">
        <v>50</v>
      </c>
    </row>
    <row r="735" spans="1:9" x14ac:dyDescent="0.3">
      <c r="A735" s="6"/>
      <c r="B735" s="7"/>
      <c r="C735" s="88">
        <v>270516500</v>
      </c>
      <c r="D735" s="88" t="s">
        <v>164</v>
      </c>
      <c r="E735" s="49" t="s">
        <v>151</v>
      </c>
      <c r="F735" s="8">
        <v>310</v>
      </c>
      <c r="G735" s="8">
        <f t="shared" si="40"/>
        <v>310</v>
      </c>
      <c r="H735" s="8">
        <f t="shared" si="41"/>
        <v>310</v>
      </c>
      <c r="I735" s="50">
        <v>50</v>
      </c>
    </row>
    <row r="736" spans="1:9" x14ac:dyDescent="0.3">
      <c r="B736" s="7"/>
      <c r="C736" s="88">
        <v>270520500</v>
      </c>
      <c r="D736" s="88" t="s">
        <v>166</v>
      </c>
      <c r="E736" s="49" t="s">
        <v>151</v>
      </c>
      <c r="F736" s="8">
        <v>506</v>
      </c>
      <c r="G736" s="8">
        <f t="shared" si="40"/>
        <v>506</v>
      </c>
      <c r="H736" s="8">
        <f t="shared" si="41"/>
        <v>506</v>
      </c>
      <c r="I736" s="50">
        <v>30</v>
      </c>
    </row>
    <row r="737" spans="1:11" x14ac:dyDescent="0.3">
      <c r="A737" s="6"/>
      <c r="B737" s="7"/>
      <c r="C737" s="88"/>
      <c r="D737" s="88"/>
      <c r="E737" s="88"/>
      <c r="F737" s="8" t="s">
        <v>4790</v>
      </c>
      <c r="G737" s="8" t="str">
        <f t="shared" si="40"/>
        <v/>
      </c>
      <c r="H737" s="8" t="str">
        <f t="shared" si="41"/>
        <v/>
      </c>
      <c r="I737" s="20"/>
    </row>
    <row r="738" spans="1:11" x14ac:dyDescent="0.3">
      <c r="A738" s="87" t="s">
        <v>1993</v>
      </c>
      <c r="B738" s="7"/>
      <c r="C738" s="88"/>
      <c r="D738" s="88"/>
      <c r="E738" s="88"/>
      <c r="F738" s="8" t="s">
        <v>4790</v>
      </c>
      <c r="G738" s="8" t="str">
        <f t="shared" si="40"/>
        <v/>
      </c>
      <c r="H738" s="8" t="str">
        <f t="shared" si="41"/>
        <v/>
      </c>
      <c r="I738" s="20"/>
    </row>
    <row r="739" spans="1:11" x14ac:dyDescent="0.3">
      <c r="A739" s="6"/>
      <c r="B739" s="7"/>
      <c r="C739" s="88">
        <v>276101050</v>
      </c>
      <c r="D739" s="88" t="s">
        <v>4633</v>
      </c>
      <c r="E739" s="49" t="s">
        <v>150</v>
      </c>
      <c r="F739" s="8">
        <v>31</v>
      </c>
      <c r="G739" s="8">
        <f t="shared" si="40"/>
        <v>31</v>
      </c>
      <c r="H739" s="8">
        <f t="shared" si="41"/>
        <v>31</v>
      </c>
      <c r="I739" s="20">
        <v>1</v>
      </c>
      <c r="K739" s="63"/>
    </row>
    <row r="740" spans="1:11" x14ac:dyDescent="0.3">
      <c r="A740" s="6"/>
      <c r="B740" s="7"/>
      <c r="C740" s="88">
        <v>276101065</v>
      </c>
      <c r="D740" s="88" t="s">
        <v>4634</v>
      </c>
      <c r="E740" s="49" t="s">
        <v>150</v>
      </c>
      <c r="F740" s="8">
        <v>36</v>
      </c>
      <c r="G740" s="8">
        <f t="shared" si="40"/>
        <v>36</v>
      </c>
      <c r="H740" s="8">
        <f t="shared" si="41"/>
        <v>36</v>
      </c>
      <c r="I740" s="20">
        <v>1</v>
      </c>
      <c r="K740" s="63"/>
    </row>
    <row r="741" spans="1:11" x14ac:dyDescent="0.3">
      <c r="A741" s="6"/>
      <c r="B741" s="7"/>
      <c r="C741" s="88">
        <v>276101080</v>
      </c>
      <c r="D741" s="88" t="s">
        <v>4635</v>
      </c>
      <c r="E741" s="49" t="s">
        <v>150</v>
      </c>
      <c r="F741" s="8">
        <v>44</v>
      </c>
      <c r="G741" s="8">
        <f t="shared" si="40"/>
        <v>44</v>
      </c>
      <c r="H741" s="8">
        <f t="shared" si="41"/>
        <v>44</v>
      </c>
      <c r="I741" s="20">
        <v>1</v>
      </c>
      <c r="K741" s="63"/>
    </row>
    <row r="742" spans="1:11" x14ac:dyDescent="0.3">
      <c r="A742" s="6"/>
      <c r="B742" s="7"/>
      <c r="C742" s="88">
        <v>276101100</v>
      </c>
      <c r="D742" s="88" t="s">
        <v>4636</v>
      </c>
      <c r="E742" s="49" t="s">
        <v>150</v>
      </c>
      <c r="F742" s="8">
        <v>57</v>
      </c>
      <c r="G742" s="8">
        <f t="shared" si="40"/>
        <v>57</v>
      </c>
      <c r="H742" s="8">
        <f t="shared" si="41"/>
        <v>57</v>
      </c>
      <c r="I742" s="20">
        <v>1</v>
      </c>
      <c r="K742" s="63"/>
    </row>
    <row r="743" spans="1:11" x14ac:dyDescent="0.3">
      <c r="A743" s="6"/>
      <c r="B743" s="7"/>
      <c r="C743" s="88">
        <v>276101125</v>
      </c>
      <c r="D743" s="88" t="s">
        <v>4637</v>
      </c>
      <c r="E743" s="49" t="s">
        <v>150</v>
      </c>
      <c r="F743" s="8">
        <v>114</v>
      </c>
      <c r="G743" s="8">
        <f t="shared" si="40"/>
        <v>114</v>
      </c>
      <c r="H743" s="8">
        <f t="shared" si="41"/>
        <v>114</v>
      </c>
      <c r="I743" s="20">
        <v>1</v>
      </c>
      <c r="K743" s="63"/>
    </row>
    <row r="744" spans="1:11" x14ac:dyDescent="0.3">
      <c r="A744" s="6"/>
      <c r="B744" s="7"/>
      <c r="C744" s="88">
        <v>276101160</v>
      </c>
      <c r="D744" s="88" t="s">
        <v>4638</v>
      </c>
      <c r="E744" s="49" t="s">
        <v>150</v>
      </c>
      <c r="F744" s="8">
        <v>133</v>
      </c>
      <c r="G744" s="8">
        <f t="shared" ref="G744:G777" si="42">IF(F744="","",IF($G$710="",F744,IF($G$710=0,F744,F744*(1-($G$710*0.01)))))</f>
        <v>133</v>
      </c>
      <c r="H744" s="8">
        <f t="shared" ref="H744:H777" si="43">IF(F744="","",IF($H$710="",F744,IF($H$710=0,F744,F744*(1-($H$710*0.01)))))</f>
        <v>133</v>
      </c>
      <c r="I744" s="20">
        <v>1</v>
      </c>
      <c r="K744" s="63"/>
    </row>
    <row r="745" spans="1:11" x14ac:dyDescent="0.3">
      <c r="A745" s="6"/>
      <c r="B745" s="7"/>
      <c r="C745" s="88">
        <v>276101200</v>
      </c>
      <c r="D745" s="88" t="s">
        <v>4639</v>
      </c>
      <c r="E745" s="49" t="s">
        <v>150</v>
      </c>
      <c r="F745" s="8">
        <v>218</v>
      </c>
      <c r="G745" s="8">
        <f t="shared" si="42"/>
        <v>218</v>
      </c>
      <c r="H745" s="8">
        <f t="shared" si="43"/>
        <v>218</v>
      </c>
      <c r="I745" s="20">
        <v>1</v>
      </c>
      <c r="K745" s="63"/>
    </row>
    <row r="746" spans="1:11" x14ac:dyDescent="0.3">
      <c r="A746" s="87" t="s">
        <v>1994</v>
      </c>
      <c r="B746" s="7"/>
      <c r="C746" s="88"/>
      <c r="D746" s="88"/>
      <c r="E746" s="88"/>
      <c r="F746" s="8" t="s">
        <v>4790</v>
      </c>
      <c r="G746" s="8" t="str">
        <f t="shared" si="42"/>
        <v/>
      </c>
      <c r="H746" s="8" t="str">
        <f t="shared" si="43"/>
        <v/>
      </c>
      <c r="I746" s="20"/>
      <c r="K746" s="63"/>
    </row>
    <row r="747" spans="1:11" x14ac:dyDescent="0.3">
      <c r="A747" s="6"/>
      <c r="B747" s="7"/>
      <c r="C747" s="88">
        <v>276109061</v>
      </c>
      <c r="D747" s="88" t="s">
        <v>4640</v>
      </c>
      <c r="E747" s="49" t="s">
        <v>150</v>
      </c>
      <c r="F747" s="8">
        <v>214</v>
      </c>
      <c r="G747" s="8">
        <f t="shared" si="42"/>
        <v>214</v>
      </c>
      <c r="H747" s="8">
        <f t="shared" si="43"/>
        <v>214</v>
      </c>
      <c r="I747" s="20">
        <v>1</v>
      </c>
      <c r="K747" s="63"/>
    </row>
    <row r="748" spans="1:11" x14ac:dyDescent="0.3">
      <c r="A748" s="6"/>
      <c r="B748" s="7"/>
      <c r="C748" s="88">
        <v>276109081</v>
      </c>
      <c r="D748" s="88" t="s">
        <v>4641</v>
      </c>
      <c r="E748" s="49" t="s">
        <v>150</v>
      </c>
      <c r="F748" s="8">
        <v>113</v>
      </c>
      <c r="G748" s="8">
        <f t="shared" ref="G748:G754" si="44">IF(F748="","",IF($G$710="",F748,IF($G$710=0,F748,F748*(1-($G$710*0.01)))))</f>
        <v>113</v>
      </c>
      <c r="H748" s="8">
        <f t="shared" ref="H748:H754" si="45">IF(F748="","",IF($H$710="",F748,IF($H$710=0,F748,F748*(1-($H$710*0.01)))))</f>
        <v>113</v>
      </c>
      <c r="I748" s="20">
        <v>1</v>
      </c>
      <c r="K748" s="63"/>
    </row>
    <row r="749" spans="1:11" x14ac:dyDescent="0.3">
      <c r="A749" s="6"/>
      <c r="B749" s="7"/>
      <c r="C749" s="88">
        <v>276109082</v>
      </c>
      <c r="D749" s="88" t="s">
        <v>4642</v>
      </c>
      <c r="E749" s="49" t="s">
        <v>150</v>
      </c>
      <c r="F749" s="8">
        <v>247</v>
      </c>
      <c r="G749" s="8">
        <f t="shared" si="44"/>
        <v>247</v>
      </c>
      <c r="H749" s="8">
        <f t="shared" si="45"/>
        <v>247</v>
      </c>
      <c r="I749" s="20">
        <v>1</v>
      </c>
      <c r="K749" s="63"/>
    </row>
    <row r="750" spans="1:11" x14ac:dyDescent="0.3">
      <c r="A750" s="6"/>
      <c r="B750" s="7"/>
      <c r="C750" s="88">
        <v>276109101</v>
      </c>
      <c r="D750" s="88" t="s">
        <v>4643</v>
      </c>
      <c r="E750" s="49" t="s">
        <v>150</v>
      </c>
      <c r="F750" s="8">
        <v>243</v>
      </c>
      <c r="G750" s="8">
        <f t="shared" si="44"/>
        <v>243</v>
      </c>
      <c r="H750" s="8">
        <f t="shared" si="45"/>
        <v>243</v>
      </c>
      <c r="I750" s="20">
        <v>1</v>
      </c>
      <c r="K750" s="63"/>
    </row>
    <row r="751" spans="1:11" x14ac:dyDescent="0.3">
      <c r="A751" s="6"/>
      <c r="B751" s="7"/>
      <c r="C751" s="88">
        <v>276109103</v>
      </c>
      <c r="D751" s="88" t="s">
        <v>4644</v>
      </c>
      <c r="E751" s="49" t="s">
        <v>150</v>
      </c>
      <c r="F751" s="8">
        <v>337</v>
      </c>
      <c r="G751" s="8">
        <f t="shared" si="44"/>
        <v>337</v>
      </c>
      <c r="H751" s="8">
        <f t="shared" si="45"/>
        <v>337</v>
      </c>
      <c r="I751" s="20">
        <v>1</v>
      </c>
      <c r="K751" s="63"/>
    </row>
    <row r="752" spans="1:11" x14ac:dyDescent="0.3">
      <c r="A752" s="6"/>
      <c r="B752" s="7"/>
      <c r="C752" s="88">
        <v>276109124</v>
      </c>
      <c r="D752" s="88" t="s">
        <v>4645</v>
      </c>
      <c r="E752" s="49" t="s">
        <v>150</v>
      </c>
      <c r="F752" s="8">
        <v>375</v>
      </c>
      <c r="G752" s="8">
        <f t="shared" si="44"/>
        <v>375</v>
      </c>
      <c r="H752" s="8">
        <f t="shared" si="45"/>
        <v>375</v>
      </c>
      <c r="I752" s="20">
        <v>1</v>
      </c>
      <c r="K752" s="63"/>
    </row>
    <row r="753" spans="1:11" x14ac:dyDescent="0.3">
      <c r="A753" s="6"/>
      <c r="B753" s="7"/>
      <c r="C753" s="89">
        <v>276109165</v>
      </c>
      <c r="D753" s="89" t="s">
        <v>4646</v>
      </c>
      <c r="E753" s="49" t="s">
        <v>150</v>
      </c>
      <c r="F753" s="8">
        <v>647</v>
      </c>
      <c r="G753" s="8">
        <f t="shared" si="44"/>
        <v>647</v>
      </c>
      <c r="H753" s="8">
        <f t="shared" si="45"/>
        <v>647</v>
      </c>
      <c r="I753" s="20">
        <v>1</v>
      </c>
      <c r="K753" s="63"/>
    </row>
    <row r="754" spans="1:11" x14ac:dyDescent="0.3">
      <c r="A754" s="6"/>
      <c r="B754" s="7"/>
      <c r="C754" s="89">
        <v>276109206</v>
      </c>
      <c r="D754" s="89" t="s">
        <v>4647</v>
      </c>
      <c r="E754" s="49" t="s">
        <v>150</v>
      </c>
      <c r="F754" s="8">
        <v>1220</v>
      </c>
      <c r="G754" s="8">
        <f t="shared" si="44"/>
        <v>1220</v>
      </c>
      <c r="H754" s="8">
        <f t="shared" si="45"/>
        <v>1220</v>
      </c>
      <c r="I754" s="20">
        <v>1</v>
      </c>
      <c r="K754" s="63"/>
    </row>
    <row r="755" spans="1:11" x14ac:dyDescent="0.3">
      <c r="A755" s="6" t="s">
        <v>1995</v>
      </c>
      <c r="B755" s="7"/>
      <c r="C755" s="88"/>
      <c r="D755" s="88"/>
      <c r="E755" s="49"/>
      <c r="F755" s="8" t="s">
        <v>4790</v>
      </c>
      <c r="G755" s="8" t="str">
        <f t="shared" si="42"/>
        <v/>
      </c>
      <c r="H755" s="8" t="str">
        <f t="shared" si="43"/>
        <v/>
      </c>
      <c r="I755" s="20"/>
      <c r="K755" s="63"/>
    </row>
    <row r="756" spans="1:11" x14ac:dyDescent="0.3">
      <c r="A756" s="6"/>
      <c r="B756" s="7"/>
      <c r="C756" s="88">
        <v>276103050</v>
      </c>
      <c r="D756" s="88" t="s">
        <v>4648</v>
      </c>
      <c r="E756" s="49" t="s">
        <v>150</v>
      </c>
      <c r="F756" s="8">
        <v>247</v>
      </c>
      <c r="G756" s="8">
        <f t="shared" si="42"/>
        <v>247</v>
      </c>
      <c r="H756" s="8">
        <f t="shared" si="43"/>
        <v>247</v>
      </c>
      <c r="I756" s="20">
        <v>1</v>
      </c>
      <c r="K756" s="63"/>
    </row>
    <row r="757" spans="1:11" x14ac:dyDescent="0.3">
      <c r="A757" s="6"/>
      <c r="B757" s="7"/>
      <c r="C757" s="88">
        <v>276103065</v>
      </c>
      <c r="D757" s="88" t="s">
        <v>4649</v>
      </c>
      <c r="E757" s="49" t="s">
        <v>150</v>
      </c>
      <c r="F757" s="8">
        <v>274</v>
      </c>
      <c r="G757" s="8">
        <f t="shared" si="42"/>
        <v>274</v>
      </c>
      <c r="H757" s="8">
        <f t="shared" si="43"/>
        <v>274</v>
      </c>
      <c r="I757" s="20">
        <v>1</v>
      </c>
      <c r="K757" s="63"/>
    </row>
    <row r="758" spans="1:11" x14ac:dyDescent="0.3">
      <c r="A758" s="6"/>
      <c r="B758" s="7"/>
      <c r="C758" s="88">
        <v>276103080</v>
      </c>
      <c r="D758" s="88" t="s">
        <v>4650</v>
      </c>
      <c r="E758" s="49" t="s">
        <v>150</v>
      </c>
      <c r="F758" s="8">
        <v>332</v>
      </c>
      <c r="G758" s="8">
        <f t="shared" si="42"/>
        <v>332</v>
      </c>
      <c r="H758" s="8">
        <f t="shared" si="43"/>
        <v>332</v>
      </c>
      <c r="I758" s="20">
        <v>1</v>
      </c>
      <c r="K758" s="63"/>
    </row>
    <row r="759" spans="1:11" x14ac:dyDescent="0.3">
      <c r="A759" s="6"/>
      <c r="B759" s="7"/>
      <c r="C759" s="88">
        <v>276103100</v>
      </c>
      <c r="D759" s="88" t="s">
        <v>4651</v>
      </c>
      <c r="E759" s="49" t="s">
        <v>150</v>
      </c>
      <c r="F759" s="8">
        <v>377</v>
      </c>
      <c r="G759" s="8">
        <f t="shared" si="42"/>
        <v>377</v>
      </c>
      <c r="H759" s="8">
        <f t="shared" si="43"/>
        <v>377</v>
      </c>
      <c r="I759" s="20">
        <v>1</v>
      </c>
      <c r="K759" s="63"/>
    </row>
    <row r="760" spans="1:11" x14ac:dyDescent="0.3">
      <c r="A760" s="6"/>
      <c r="B760" s="7"/>
      <c r="C760" s="88">
        <v>276103125</v>
      </c>
      <c r="D760" s="88" t="s">
        <v>4652</v>
      </c>
      <c r="E760" s="49" t="s">
        <v>150</v>
      </c>
      <c r="F760" s="8">
        <v>823</v>
      </c>
      <c r="G760" s="8">
        <f t="shared" si="42"/>
        <v>823</v>
      </c>
      <c r="H760" s="8">
        <f t="shared" si="43"/>
        <v>823</v>
      </c>
      <c r="I760" s="20">
        <v>1</v>
      </c>
      <c r="K760" s="63"/>
    </row>
    <row r="761" spans="1:11" x14ac:dyDescent="0.3">
      <c r="A761" s="6"/>
      <c r="B761" s="7"/>
      <c r="C761" s="88">
        <v>276103160</v>
      </c>
      <c r="D761" s="88" t="s">
        <v>4653</v>
      </c>
      <c r="E761" s="49" t="s">
        <v>150</v>
      </c>
      <c r="F761" s="8">
        <v>874</v>
      </c>
      <c r="G761" s="8">
        <f t="shared" si="42"/>
        <v>874</v>
      </c>
      <c r="H761" s="8">
        <f t="shared" si="43"/>
        <v>874</v>
      </c>
      <c r="I761" s="20">
        <v>1</v>
      </c>
      <c r="K761" s="63"/>
    </row>
    <row r="762" spans="1:11" x14ac:dyDescent="0.3">
      <c r="A762" s="6"/>
      <c r="B762" s="7"/>
      <c r="C762" s="88">
        <v>276103200</v>
      </c>
      <c r="D762" s="88" t="s">
        <v>4654</v>
      </c>
      <c r="E762" s="49" t="s">
        <v>150</v>
      </c>
      <c r="F762" s="8">
        <v>1620</v>
      </c>
      <c r="G762" s="8">
        <f t="shared" si="42"/>
        <v>1620</v>
      </c>
      <c r="H762" s="8">
        <f t="shared" si="43"/>
        <v>1620</v>
      </c>
      <c r="I762" s="20">
        <v>1</v>
      </c>
      <c r="K762" s="63"/>
    </row>
    <row r="763" spans="1:11" x14ac:dyDescent="0.3">
      <c r="A763" s="6" t="s">
        <v>1996</v>
      </c>
      <c r="B763" s="7"/>
      <c r="C763" s="88"/>
      <c r="D763" s="88"/>
      <c r="E763" s="49"/>
      <c r="F763" s="8" t="s">
        <v>4790</v>
      </c>
      <c r="G763" s="8" t="str">
        <f t="shared" si="42"/>
        <v/>
      </c>
      <c r="H763" s="8" t="str">
        <f t="shared" si="43"/>
        <v/>
      </c>
      <c r="I763" s="20"/>
      <c r="K763" s="63"/>
    </row>
    <row r="764" spans="1:11" x14ac:dyDescent="0.3">
      <c r="A764" s="6"/>
      <c r="B764" s="7"/>
      <c r="C764" s="88">
        <v>276104050</v>
      </c>
      <c r="D764" s="88" t="s">
        <v>4655</v>
      </c>
      <c r="E764" s="49" t="s">
        <v>150</v>
      </c>
      <c r="F764" s="8">
        <v>295</v>
      </c>
      <c r="G764" s="8">
        <f t="shared" si="42"/>
        <v>295</v>
      </c>
      <c r="H764" s="8">
        <f t="shared" si="43"/>
        <v>295</v>
      </c>
      <c r="I764" s="20">
        <v>1</v>
      </c>
      <c r="K764" s="63"/>
    </row>
    <row r="765" spans="1:11" x14ac:dyDescent="0.3">
      <c r="A765" s="6"/>
      <c r="B765" s="7"/>
      <c r="C765" s="88">
        <v>276104065</v>
      </c>
      <c r="D765" s="88" t="s">
        <v>4656</v>
      </c>
      <c r="E765" s="49" t="s">
        <v>150</v>
      </c>
      <c r="F765" s="8">
        <v>244</v>
      </c>
      <c r="G765" s="8">
        <f t="shared" si="42"/>
        <v>244</v>
      </c>
      <c r="H765" s="8">
        <f t="shared" si="43"/>
        <v>244</v>
      </c>
      <c r="I765" s="20">
        <v>1</v>
      </c>
      <c r="K765" s="63"/>
    </row>
    <row r="766" spans="1:11" x14ac:dyDescent="0.3">
      <c r="A766" s="6"/>
      <c r="B766" s="7"/>
      <c r="C766" s="88">
        <v>276104080</v>
      </c>
      <c r="D766" s="88" t="s">
        <v>4657</v>
      </c>
      <c r="E766" s="49" t="s">
        <v>150</v>
      </c>
      <c r="F766" s="8">
        <v>314</v>
      </c>
      <c r="G766" s="8">
        <f t="shared" si="42"/>
        <v>314</v>
      </c>
      <c r="H766" s="8">
        <f t="shared" si="43"/>
        <v>314</v>
      </c>
      <c r="I766" s="20">
        <v>1</v>
      </c>
      <c r="K766" s="63"/>
    </row>
    <row r="767" spans="1:11" x14ac:dyDescent="0.3">
      <c r="A767" s="6"/>
      <c r="B767" s="7"/>
      <c r="C767" s="88">
        <v>276104100</v>
      </c>
      <c r="D767" s="88" t="s">
        <v>4658</v>
      </c>
      <c r="E767" s="49" t="s">
        <v>150</v>
      </c>
      <c r="F767" s="8">
        <v>342</v>
      </c>
      <c r="G767" s="8">
        <f t="shared" si="42"/>
        <v>342</v>
      </c>
      <c r="H767" s="8">
        <f t="shared" si="43"/>
        <v>342</v>
      </c>
      <c r="I767" s="20">
        <v>1</v>
      </c>
      <c r="K767" s="63"/>
    </row>
    <row r="768" spans="1:11" x14ac:dyDescent="0.3">
      <c r="A768" s="6"/>
      <c r="B768" s="7"/>
      <c r="C768" s="88">
        <v>276104125</v>
      </c>
      <c r="D768" s="88" t="s">
        <v>4659</v>
      </c>
      <c r="E768" s="49" t="s">
        <v>150</v>
      </c>
      <c r="F768" s="8">
        <v>865</v>
      </c>
      <c r="G768" s="8">
        <f t="shared" si="42"/>
        <v>865</v>
      </c>
      <c r="H768" s="8">
        <f t="shared" si="43"/>
        <v>865</v>
      </c>
      <c r="I768" s="20">
        <v>1</v>
      </c>
      <c r="K768" s="63"/>
    </row>
    <row r="769" spans="1:11" x14ac:dyDescent="0.3">
      <c r="A769" s="6"/>
      <c r="B769" s="7"/>
      <c r="C769" s="88">
        <v>276104160</v>
      </c>
      <c r="D769" s="88" t="s">
        <v>4660</v>
      </c>
      <c r="E769" s="49" t="s">
        <v>150</v>
      </c>
      <c r="F769" s="8">
        <v>1620</v>
      </c>
      <c r="G769" s="8">
        <f t="shared" si="42"/>
        <v>1620</v>
      </c>
      <c r="H769" s="8">
        <f t="shared" si="43"/>
        <v>1620</v>
      </c>
      <c r="I769" s="20">
        <v>1</v>
      </c>
      <c r="K769" s="63"/>
    </row>
    <row r="770" spans="1:11" x14ac:dyDescent="0.3">
      <c r="A770" s="6"/>
      <c r="B770" s="7"/>
      <c r="C770" s="88">
        <v>276104200</v>
      </c>
      <c r="D770" s="88" t="s">
        <v>4661</v>
      </c>
      <c r="E770" s="49" t="s">
        <v>150</v>
      </c>
      <c r="F770" s="8">
        <v>2080</v>
      </c>
      <c r="G770" s="8">
        <f t="shared" si="42"/>
        <v>2080</v>
      </c>
      <c r="H770" s="8">
        <f t="shared" si="43"/>
        <v>2080</v>
      </c>
      <c r="I770" s="20">
        <v>1</v>
      </c>
      <c r="K770" s="63"/>
    </row>
    <row r="771" spans="1:11" x14ac:dyDescent="0.3">
      <c r="A771" s="6" t="s">
        <v>1997</v>
      </c>
      <c r="B771" s="7"/>
      <c r="C771" s="88"/>
      <c r="D771" s="88"/>
      <c r="E771" s="49"/>
      <c r="F771" s="8" t="s">
        <v>4790</v>
      </c>
      <c r="G771" s="8" t="str">
        <f t="shared" si="42"/>
        <v/>
      </c>
      <c r="H771" s="8" t="str">
        <f t="shared" si="43"/>
        <v/>
      </c>
      <c r="I771" s="20"/>
      <c r="K771" s="63"/>
    </row>
    <row r="772" spans="1:11" x14ac:dyDescent="0.3">
      <c r="A772" s="6"/>
      <c r="B772" s="7"/>
      <c r="C772" s="88">
        <v>276102050</v>
      </c>
      <c r="D772" s="88" t="s">
        <v>4662</v>
      </c>
      <c r="E772" s="49" t="s">
        <v>150</v>
      </c>
      <c r="F772" s="8">
        <v>94</v>
      </c>
      <c r="G772" s="8">
        <f t="shared" si="42"/>
        <v>94</v>
      </c>
      <c r="H772" s="8">
        <f t="shared" si="43"/>
        <v>94</v>
      </c>
      <c r="I772" s="20">
        <v>1</v>
      </c>
      <c r="K772" s="63"/>
    </row>
    <row r="773" spans="1:11" x14ac:dyDescent="0.3">
      <c r="A773" s="6"/>
      <c r="B773" s="7"/>
      <c r="C773" s="88">
        <v>276102065</v>
      </c>
      <c r="D773" s="88" t="s">
        <v>4663</v>
      </c>
      <c r="E773" s="49" t="s">
        <v>150</v>
      </c>
      <c r="F773" s="8">
        <v>152</v>
      </c>
      <c r="G773" s="8">
        <f t="shared" si="42"/>
        <v>152</v>
      </c>
      <c r="H773" s="8">
        <f t="shared" si="43"/>
        <v>152</v>
      </c>
      <c r="I773" s="20">
        <v>1</v>
      </c>
      <c r="K773" s="63"/>
    </row>
    <row r="774" spans="1:11" x14ac:dyDescent="0.3">
      <c r="A774" s="6"/>
      <c r="B774" s="7"/>
      <c r="C774" s="88">
        <v>276102080</v>
      </c>
      <c r="D774" s="88" t="s">
        <v>4664</v>
      </c>
      <c r="E774" s="49" t="s">
        <v>150</v>
      </c>
      <c r="F774" s="8">
        <v>174</v>
      </c>
      <c r="G774" s="8">
        <f t="shared" si="42"/>
        <v>174</v>
      </c>
      <c r="H774" s="8">
        <f t="shared" si="43"/>
        <v>174</v>
      </c>
      <c r="I774" s="20">
        <v>1</v>
      </c>
      <c r="K774" s="63"/>
    </row>
    <row r="775" spans="1:11" x14ac:dyDescent="0.3">
      <c r="A775" s="6"/>
      <c r="B775" s="7"/>
      <c r="C775" s="88">
        <v>276102100</v>
      </c>
      <c r="D775" s="88" t="s">
        <v>4665</v>
      </c>
      <c r="E775" s="49" t="s">
        <v>150</v>
      </c>
      <c r="F775" s="8">
        <v>206</v>
      </c>
      <c r="G775" s="8">
        <f t="shared" si="42"/>
        <v>206</v>
      </c>
      <c r="H775" s="8">
        <f t="shared" si="43"/>
        <v>206</v>
      </c>
      <c r="I775" s="20">
        <v>1</v>
      </c>
      <c r="K775" s="63"/>
    </row>
    <row r="776" spans="1:11" x14ac:dyDescent="0.3">
      <c r="A776" s="6"/>
      <c r="B776" s="7"/>
      <c r="C776" s="88">
        <v>276102125</v>
      </c>
      <c r="D776" s="88" t="s">
        <v>4666</v>
      </c>
      <c r="E776" s="49" t="s">
        <v>150</v>
      </c>
      <c r="F776" s="8">
        <v>638</v>
      </c>
      <c r="G776" s="8">
        <f t="shared" si="42"/>
        <v>638</v>
      </c>
      <c r="H776" s="8">
        <f t="shared" si="43"/>
        <v>638</v>
      </c>
      <c r="I776" s="20">
        <v>1</v>
      </c>
      <c r="K776" s="63"/>
    </row>
    <row r="777" spans="1:11" x14ac:dyDescent="0.3">
      <c r="A777" s="6"/>
      <c r="B777" s="7"/>
      <c r="C777" s="88">
        <v>276102160</v>
      </c>
      <c r="D777" s="88" t="s">
        <v>4667</v>
      </c>
      <c r="E777" s="49" t="s">
        <v>150</v>
      </c>
      <c r="F777" s="8">
        <v>723</v>
      </c>
      <c r="G777" s="8">
        <f t="shared" si="42"/>
        <v>723</v>
      </c>
      <c r="H777" s="8">
        <f t="shared" si="43"/>
        <v>723</v>
      </c>
      <c r="I777" s="20">
        <v>1</v>
      </c>
      <c r="K777" s="63"/>
    </row>
    <row r="778" spans="1:11" x14ac:dyDescent="0.3">
      <c r="A778" s="6"/>
      <c r="B778" s="7"/>
      <c r="C778" s="88">
        <v>276102200</v>
      </c>
      <c r="D778" s="88" t="s">
        <v>4668</v>
      </c>
      <c r="E778" s="49" t="s">
        <v>150</v>
      </c>
      <c r="F778" s="8">
        <v>1530</v>
      </c>
      <c r="G778" s="8">
        <f t="shared" ref="G778:G794" si="46">IF(F778="","",IF($G$710="",F778,IF($G$710=0,F778,F778*(1-($G$710*0.01)))))</f>
        <v>1530</v>
      </c>
      <c r="H778" s="8">
        <f t="shared" ref="H778:H794" si="47">IF(F778="","",IF($H$710="",F778,IF($H$710=0,F778,F778*(1-($H$710*0.01)))))</f>
        <v>1530</v>
      </c>
      <c r="I778" s="20">
        <v>1</v>
      </c>
      <c r="K778" s="63"/>
    </row>
    <row r="779" spans="1:11" x14ac:dyDescent="0.3">
      <c r="A779" s="6" t="s">
        <v>1998</v>
      </c>
      <c r="B779" s="7"/>
      <c r="C779" s="88"/>
      <c r="D779" s="88"/>
      <c r="E779" s="49"/>
      <c r="F779" s="8" t="s">
        <v>4790</v>
      </c>
      <c r="G779" s="8" t="str">
        <f t="shared" si="46"/>
        <v/>
      </c>
      <c r="H779" s="8" t="str">
        <f t="shared" si="47"/>
        <v/>
      </c>
      <c r="I779" s="20"/>
      <c r="K779" s="63"/>
    </row>
    <row r="780" spans="1:11" x14ac:dyDescent="0.3">
      <c r="A780" s="6"/>
      <c r="B780" s="7"/>
      <c r="C780" s="88">
        <v>276106050</v>
      </c>
      <c r="D780" s="88" t="s">
        <v>4669</v>
      </c>
      <c r="E780" s="49" t="s">
        <v>150</v>
      </c>
      <c r="F780" s="8">
        <v>28</v>
      </c>
      <c r="G780" s="8">
        <f t="shared" si="46"/>
        <v>28</v>
      </c>
      <c r="H780" s="8">
        <f t="shared" si="47"/>
        <v>28</v>
      </c>
      <c r="I780" s="20">
        <v>1</v>
      </c>
      <c r="K780" s="63"/>
    </row>
    <row r="781" spans="1:11" x14ac:dyDescent="0.3">
      <c r="A781" s="6"/>
      <c r="B781" s="7"/>
      <c r="C781" s="88">
        <v>276106065</v>
      </c>
      <c r="D781" s="88" t="s">
        <v>4670</v>
      </c>
      <c r="E781" s="49" t="s">
        <v>150</v>
      </c>
      <c r="F781" s="8">
        <v>58</v>
      </c>
      <c r="G781" s="8">
        <f t="shared" si="46"/>
        <v>58</v>
      </c>
      <c r="H781" s="8">
        <f t="shared" si="47"/>
        <v>58</v>
      </c>
      <c r="I781" s="20">
        <v>1</v>
      </c>
      <c r="K781" s="63"/>
    </row>
    <row r="782" spans="1:11" x14ac:dyDescent="0.3">
      <c r="A782" s="6"/>
      <c r="B782" s="7"/>
      <c r="C782" s="88">
        <v>276106080</v>
      </c>
      <c r="D782" s="88" t="s">
        <v>4671</v>
      </c>
      <c r="E782" s="49" t="s">
        <v>150</v>
      </c>
      <c r="F782" s="8">
        <v>72</v>
      </c>
      <c r="G782" s="8">
        <f t="shared" si="46"/>
        <v>72</v>
      </c>
      <c r="H782" s="8">
        <f t="shared" si="47"/>
        <v>72</v>
      </c>
      <c r="I782" s="20">
        <v>1</v>
      </c>
      <c r="K782" s="63"/>
    </row>
    <row r="783" spans="1:11" x14ac:dyDescent="0.3">
      <c r="A783" s="6"/>
      <c r="B783" s="7"/>
      <c r="C783" s="88">
        <v>276106100</v>
      </c>
      <c r="D783" s="88" t="s">
        <v>4672</v>
      </c>
      <c r="E783" s="49" t="s">
        <v>150</v>
      </c>
      <c r="F783" s="8">
        <v>87</v>
      </c>
      <c r="G783" s="8">
        <f t="shared" si="46"/>
        <v>87</v>
      </c>
      <c r="H783" s="8">
        <f t="shared" si="47"/>
        <v>87</v>
      </c>
      <c r="I783" s="20">
        <v>1</v>
      </c>
      <c r="K783" s="63"/>
    </row>
    <row r="784" spans="1:11" x14ac:dyDescent="0.3">
      <c r="A784" s="6"/>
      <c r="B784" s="7"/>
      <c r="C784" s="88">
        <v>276106125</v>
      </c>
      <c r="D784" s="88" t="s">
        <v>4673</v>
      </c>
      <c r="E784" s="49" t="s">
        <v>150</v>
      </c>
      <c r="F784" s="8">
        <v>213</v>
      </c>
      <c r="G784" s="8">
        <f t="shared" si="46"/>
        <v>213</v>
      </c>
      <c r="H784" s="8">
        <f t="shared" si="47"/>
        <v>213</v>
      </c>
      <c r="I784" s="20">
        <v>1</v>
      </c>
      <c r="K784" s="63"/>
    </row>
    <row r="785" spans="1:11" x14ac:dyDescent="0.3">
      <c r="A785" s="6"/>
      <c r="B785" s="7"/>
      <c r="C785" s="88">
        <v>276106160</v>
      </c>
      <c r="D785" s="88" t="s">
        <v>4674</v>
      </c>
      <c r="E785" s="49" t="s">
        <v>150</v>
      </c>
      <c r="F785" s="8">
        <v>170</v>
      </c>
      <c r="G785" s="8">
        <f t="shared" si="46"/>
        <v>170</v>
      </c>
      <c r="H785" s="8">
        <f t="shared" si="47"/>
        <v>170</v>
      </c>
      <c r="I785" s="20">
        <v>1</v>
      </c>
      <c r="K785" s="63"/>
    </row>
    <row r="786" spans="1:11" x14ac:dyDescent="0.3">
      <c r="A786" s="6"/>
      <c r="B786" s="7"/>
      <c r="C786" s="88">
        <v>276106200</v>
      </c>
      <c r="D786" s="88" t="s">
        <v>4675</v>
      </c>
      <c r="E786" s="49" t="s">
        <v>150</v>
      </c>
      <c r="F786" s="8">
        <v>1620</v>
      </c>
      <c r="G786" s="8">
        <f t="shared" si="46"/>
        <v>1620</v>
      </c>
      <c r="H786" s="8">
        <f t="shared" si="47"/>
        <v>1620</v>
      </c>
      <c r="I786" s="20">
        <v>1</v>
      </c>
      <c r="K786" s="63"/>
    </row>
    <row r="787" spans="1:11" x14ac:dyDescent="0.3">
      <c r="A787" s="6" t="s">
        <v>1999</v>
      </c>
      <c r="B787" s="7"/>
      <c r="C787" s="88"/>
      <c r="D787" s="88"/>
      <c r="E787" s="49"/>
      <c r="F787" s="8" t="s">
        <v>4790</v>
      </c>
      <c r="G787" s="8" t="str">
        <f t="shared" si="46"/>
        <v/>
      </c>
      <c r="H787" s="8" t="str">
        <f t="shared" si="47"/>
        <v/>
      </c>
      <c r="I787" s="20"/>
      <c r="K787" s="63"/>
    </row>
    <row r="788" spans="1:11" x14ac:dyDescent="0.3">
      <c r="A788" s="6"/>
      <c r="B788" s="7"/>
      <c r="C788" s="88">
        <v>276107050</v>
      </c>
      <c r="D788" s="88" t="s">
        <v>4676</v>
      </c>
      <c r="E788" s="49" t="s">
        <v>150</v>
      </c>
      <c r="F788" s="8">
        <v>232</v>
      </c>
      <c r="G788" s="8">
        <f t="shared" si="46"/>
        <v>232</v>
      </c>
      <c r="H788" s="8">
        <f t="shared" si="47"/>
        <v>232</v>
      </c>
      <c r="I788" s="20">
        <v>1</v>
      </c>
      <c r="K788" s="63"/>
    </row>
    <row r="789" spans="1:11" x14ac:dyDescent="0.3">
      <c r="A789" s="6"/>
      <c r="B789" s="7"/>
      <c r="C789" s="88">
        <v>276107065</v>
      </c>
      <c r="D789" s="88" t="s">
        <v>4677</v>
      </c>
      <c r="E789" s="49" t="s">
        <v>150</v>
      </c>
      <c r="F789" s="8">
        <v>310</v>
      </c>
      <c r="G789" s="8">
        <f t="shared" si="46"/>
        <v>310</v>
      </c>
      <c r="H789" s="8">
        <f t="shared" si="47"/>
        <v>310</v>
      </c>
      <c r="I789" s="20">
        <v>1</v>
      </c>
      <c r="K789" s="63"/>
    </row>
    <row r="790" spans="1:11" x14ac:dyDescent="0.3">
      <c r="A790" s="6"/>
      <c r="B790" s="7"/>
      <c r="C790" s="88">
        <v>276107080</v>
      </c>
      <c r="D790" s="88" t="s">
        <v>4678</v>
      </c>
      <c r="E790" s="49" t="s">
        <v>150</v>
      </c>
      <c r="F790" s="8">
        <v>360</v>
      </c>
      <c r="G790" s="8">
        <f t="shared" si="46"/>
        <v>360</v>
      </c>
      <c r="H790" s="8">
        <f t="shared" si="47"/>
        <v>360</v>
      </c>
      <c r="I790" s="20">
        <v>1</v>
      </c>
      <c r="K790" s="63"/>
    </row>
    <row r="791" spans="1:11" x14ac:dyDescent="0.3">
      <c r="A791" s="6"/>
      <c r="B791" s="7"/>
      <c r="C791" s="88">
        <v>276107100</v>
      </c>
      <c r="D791" s="88" t="s">
        <v>4679</v>
      </c>
      <c r="E791" s="49" t="s">
        <v>150</v>
      </c>
      <c r="F791" s="8">
        <v>467</v>
      </c>
      <c r="G791" s="8">
        <f t="shared" si="46"/>
        <v>467</v>
      </c>
      <c r="H791" s="8">
        <f t="shared" si="47"/>
        <v>467</v>
      </c>
      <c r="I791" s="20">
        <v>1</v>
      </c>
      <c r="K791" s="63"/>
    </row>
    <row r="792" spans="1:11" x14ac:dyDescent="0.3">
      <c r="A792" s="6"/>
      <c r="B792" s="7"/>
      <c r="C792" s="88">
        <v>276107125</v>
      </c>
      <c r="D792" s="88" t="s">
        <v>4680</v>
      </c>
      <c r="E792" s="49" t="s">
        <v>150</v>
      </c>
      <c r="F792" s="8">
        <v>596</v>
      </c>
      <c r="G792" s="8">
        <f t="shared" si="46"/>
        <v>596</v>
      </c>
      <c r="H792" s="8">
        <f t="shared" si="47"/>
        <v>596</v>
      </c>
      <c r="I792" s="20">
        <v>1</v>
      </c>
      <c r="K792" s="63"/>
    </row>
    <row r="793" spans="1:11" x14ac:dyDescent="0.3">
      <c r="A793" s="6"/>
      <c r="B793" s="7"/>
      <c r="C793" s="88">
        <v>276107160</v>
      </c>
      <c r="D793" s="88" t="s">
        <v>4681</v>
      </c>
      <c r="E793" s="49" t="s">
        <v>150</v>
      </c>
      <c r="F793" s="8">
        <v>915</v>
      </c>
      <c r="G793" s="8">
        <f t="shared" si="46"/>
        <v>915</v>
      </c>
      <c r="H793" s="8">
        <f t="shared" si="47"/>
        <v>915</v>
      </c>
      <c r="I793" s="20">
        <v>1</v>
      </c>
      <c r="K793" s="63"/>
    </row>
    <row r="794" spans="1:11" x14ac:dyDescent="0.3">
      <c r="A794" s="6"/>
      <c r="B794" s="7"/>
      <c r="C794" s="88">
        <v>276107200</v>
      </c>
      <c r="D794" s="88" t="s">
        <v>4682</v>
      </c>
      <c r="E794" s="49" t="s">
        <v>150</v>
      </c>
      <c r="F794" s="8">
        <v>2020</v>
      </c>
      <c r="G794" s="8">
        <f t="shared" si="46"/>
        <v>2020</v>
      </c>
      <c r="H794" s="8">
        <f t="shared" si="47"/>
        <v>2020</v>
      </c>
      <c r="I794" s="20">
        <v>1</v>
      </c>
      <c r="K794" s="63"/>
    </row>
    <row r="795" spans="1:11" ht="15" thickBot="1" x14ac:dyDescent="0.35">
      <c r="A795" s="6"/>
      <c r="B795" s="7"/>
      <c r="C795" s="88"/>
      <c r="D795" s="88"/>
      <c r="E795" s="49"/>
      <c r="F795" s="8"/>
      <c r="G795" s="8"/>
      <c r="H795" s="8"/>
      <c r="I795" s="20"/>
    </row>
    <row r="796" spans="1:11" ht="15" thickBot="1" x14ac:dyDescent="0.35">
      <c r="A796" s="129" t="str">
        <f>VLOOKUP(B797,OP!$A$15:$D$61,2,FALSE)</f>
        <v>PE Kabelové chráničky</v>
      </c>
      <c r="B796" s="130"/>
      <c r="C796" s="130"/>
      <c r="D796" s="130"/>
      <c r="E796" s="130"/>
      <c r="F796" s="130"/>
      <c r="G796" s="130"/>
      <c r="H796" s="130"/>
      <c r="I796" s="131"/>
    </row>
    <row r="797" spans="1:11" ht="15" thickBot="1" x14ac:dyDescent="0.35">
      <c r="A797" s="17" t="s">
        <v>40</v>
      </c>
      <c r="B797" s="12">
        <v>280</v>
      </c>
      <c r="C797" s="9"/>
      <c r="D797" s="10"/>
      <c r="E797" s="10"/>
      <c r="F797" s="11" t="s">
        <v>41</v>
      </c>
      <c r="G797" s="13">
        <f>VLOOKUP(B797,OP!$A$15:$I$61,4,FALSE)</f>
        <v>0</v>
      </c>
      <c r="H797" s="14">
        <f>VLOOKUP(B797,OP!$A$15:$I$61,9,FALSE)</f>
        <v>0</v>
      </c>
      <c r="I797" s="18"/>
    </row>
    <row r="798" spans="1:11" x14ac:dyDescent="0.3">
      <c r="A798" s="6" t="s">
        <v>210</v>
      </c>
      <c r="B798" s="7"/>
      <c r="C798" s="88"/>
      <c r="D798" s="88"/>
      <c r="E798" s="88"/>
      <c r="F798" s="8"/>
      <c r="G798" s="8"/>
      <c r="H798" s="8"/>
      <c r="I798" s="20"/>
    </row>
    <row r="799" spans="1:11" x14ac:dyDescent="0.3">
      <c r="A799" s="6"/>
      <c r="B799" s="7"/>
      <c r="C799" s="88">
        <v>280104500</v>
      </c>
      <c r="D799" s="88" t="s">
        <v>1985</v>
      </c>
      <c r="E799" s="49" t="s">
        <v>151</v>
      </c>
      <c r="F799" s="8">
        <v>40</v>
      </c>
      <c r="G799" s="8">
        <f t="shared" ref="G799:G807" si="48">IF(F799="","",IF($G$797="",F799,IF($G$797=0,F799,F799*(1-($G$797*0.01)))))</f>
        <v>40</v>
      </c>
      <c r="H799" s="8">
        <f t="shared" ref="H799:H807" si="49">IF(F799="","",IF($H$797="",F799,IF($H$797=0,F799,F799*(1-($H$797*0.01)))))</f>
        <v>40</v>
      </c>
      <c r="I799" s="50">
        <v>50</v>
      </c>
    </row>
    <row r="800" spans="1:11" x14ac:dyDescent="0.3">
      <c r="A800" s="21"/>
      <c r="B800" s="7"/>
      <c r="C800" s="88">
        <v>280105500</v>
      </c>
      <c r="D800" s="88" t="s">
        <v>1986</v>
      </c>
      <c r="E800" s="49" t="s">
        <v>151</v>
      </c>
      <c r="F800" s="8">
        <v>43</v>
      </c>
      <c r="G800" s="8">
        <f t="shared" si="48"/>
        <v>43</v>
      </c>
      <c r="H800" s="8">
        <f t="shared" si="49"/>
        <v>43</v>
      </c>
      <c r="I800" s="50">
        <v>50</v>
      </c>
    </row>
    <row r="801" spans="1:9" x14ac:dyDescent="0.3">
      <c r="A801" s="6"/>
      <c r="B801" s="7"/>
      <c r="C801" s="88">
        <v>280106500</v>
      </c>
      <c r="D801" s="88" t="s">
        <v>1987</v>
      </c>
      <c r="E801" s="49" t="s">
        <v>151</v>
      </c>
      <c r="F801" s="8">
        <v>55</v>
      </c>
      <c r="G801" s="8">
        <f t="shared" si="48"/>
        <v>55</v>
      </c>
      <c r="H801" s="8">
        <f t="shared" si="49"/>
        <v>55</v>
      </c>
      <c r="I801" s="50">
        <v>50</v>
      </c>
    </row>
    <row r="802" spans="1:9" x14ac:dyDescent="0.3">
      <c r="A802" s="6"/>
      <c r="B802" s="7"/>
      <c r="C802" s="88">
        <v>280107500</v>
      </c>
      <c r="D802" s="88" t="s">
        <v>1988</v>
      </c>
      <c r="E802" s="49" t="s">
        <v>151</v>
      </c>
      <c r="F802" s="8">
        <v>69</v>
      </c>
      <c r="G802" s="8">
        <f t="shared" si="48"/>
        <v>69</v>
      </c>
      <c r="H802" s="8">
        <f t="shared" si="49"/>
        <v>69</v>
      </c>
      <c r="I802" s="50">
        <v>50</v>
      </c>
    </row>
    <row r="803" spans="1:9" x14ac:dyDescent="0.3">
      <c r="A803" s="6"/>
      <c r="B803" s="7"/>
      <c r="C803" s="88">
        <v>280109500</v>
      </c>
      <c r="D803" s="88" t="s">
        <v>1989</v>
      </c>
      <c r="E803" s="49" t="s">
        <v>151</v>
      </c>
      <c r="F803" s="8">
        <v>93</v>
      </c>
      <c r="G803" s="8">
        <f t="shared" si="48"/>
        <v>93</v>
      </c>
      <c r="H803" s="8">
        <f t="shared" si="49"/>
        <v>93</v>
      </c>
      <c r="I803" s="50">
        <v>50</v>
      </c>
    </row>
    <row r="804" spans="1:9" x14ac:dyDescent="0.3">
      <c r="A804" s="6"/>
      <c r="B804" s="7"/>
      <c r="C804" s="88">
        <v>280110500</v>
      </c>
      <c r="D804" s="88" t="s">
        <v>1990</v>
      </c>
      <c r="E804" s="49" t="s">
        <v>151</v>
      </c>
      <c r="F804" s="8">
        <v>93</v>
      </c>
      <c r="G804" s="8">
        <f t="shared" si="48"/>
        <v>93</v>
      </c>
      <c r="H804" s="8">
        <f t="shared" si="49"/>
        <v>93</v>
      </c>
      <c r="I804" s="50">
        <v>50</v>
      </c>
    </row>
    <row r="805" spans="1:9" x14ac:dyDescent="0.3">
      <c r="A805" s="6"/>
      <c r="B805" s="7"/>
      <c r="C805" s="88">
        <v>280112500</v>
      </c>
      <c r="D805" s="88" t="s">
        <v>1991</v>
      </c>
      <c r="E805" s="49" t="s">
        <v>151</v>
      </c>
      <c r="F805" s="8">
        <v>138</v>
      </c>
      <c r="G805" s="8">
        <f t="shared" si="48"/>
        <v>138</v>
      </c>
      <c r="H805" s="8">
        <f t="shared" si="49"/>
        <v>138</v>
      </c>
      <c r="I805" s="50">
        <v>50</v>
      </c>
    </row>
    <row r="806" spans="1:9" x14ac:dyDescent="0.3">
      <c r="A806" s="6"/>
      <c r="B806" s="7"/>
      <c r="C806" s="88">
        <v>280116250</v>
      </c>
      <c r="D806" s="88" t="s">
        <v>4603</v>
      </c>
      <c r="E806" s="49" t="s">
        <v>151</v>
      </c>
      <c r="F806" s="8">
        <v>215</v>
      </c>
      <c r="G806" s="8">
        <f t="shared" si="48"/>
        <v>215</v>
      </c>
      <c r="H806" s="8">
        <f t="shared" si="49"/>
        <v>215</v>
      </c>
      <c r="I806" s="50">
        <v>50</v>
      </c>
    </row>
    <row r="807" spans="1:9" x14ac:dyDescent="0.3">
      <c r="A807" s="6"/>
      <c r="B807" s="7"/>
      <c r="C807" s="88">
        <v>280120500</v>
      </c>
      <c r="D807" s="88" t="s">
        <v>1992</v>
      </c>
      <c r="E807" s="49" t="s">
        <v>151</v>
      </c>
      <c r="F807" s="8">
        <v>510</v>
      </c>
      <c r="G807" s="8">
        <f t="shared" si="48"/>
        <v>510</v>
      </c>
      <c r="H807" s="8">
        <f t="shared" si="49"/>
        <v>510</v>
      </c>
      <c r="I807" s="50">
        <v>25</v>
      </c>
    </row>
    <row r="808" spans="1:9" x14ac:dyDescent="0.3">
      <c r="A808" s="6"/>
      <c r="B808" s="7"/>
      <c r="C808" s="88"/>
      <c r="D808" s="88"/>
      <c r="E808" s="49"/>
      <c r="F808" s="8"/>
      <c r="G808" s="8"/>
      <c r="H808" s="8"/>
      <c r="I808" s="50"/>
    </row>
    <row r="809" spans="1:9" ht="15" thickBot="1" x14ac:dyDescent="0.35">
      <c r="A809" s="22"/>
      <c r="B809" s="54"/>
      <c r="C809" s="48"/>
      <c r="D809" s="48"/>
      <c r="E809" s="48"/>
      <c r="F809" s="45"/>
      <c r="G809" s="45"/>
      <c r="H809" s="45"/>
      <c r="I809" s="23"/>
    </row>
    <row r="810" spans="1:9" ht="15" thickBot="1" x14ac:dyDescent="0.35">
      <c r="A810" s="129" t="str">
        <f>VLOOKUP(B811,OP!$A$15:$D$61,2,FALSE)</f>
        <v>Šachty kanalizační a dešťové vpusti</v>
      </c>
      <c r="B810" s="130"/>
      <c r="C810" s="130"/>
      <c r="D810" s="130"/>
      <c r="E810" s="130"/>
      <c r="F810" s="130"/>
      <c r="G810" s="130"/>
      <c r="H810" s="130"/>
      <c r="I810" s="131"/>
    </row>
    <row r="811" spans="1:9" ht="15" thickBot="1" x14ac:dyDescent="0.35">
      <c r="A811" s="17" t="s">
        <v>40</v>
      </c>
      <c r="B811" s="12">
        <v>300</v>
      </c>
      <c r="C811" s="9"/>
      <c r="D811" s="10"/>
      <c r="E811" s="10"/>
      <c r="F811" s="11" t="s">
        <v>41</v>
      </c>
      <c r="G811" s="13">
        <f>VLOOKUP(B811,OP!$A$15:$I$61,4,FALSE)</f>
        <v>0</v>
      </c>
      <c r="H811" s="14">
        <f>VLOOKUP(B811,OP!$A$15:$I$61,9,FALSE)</f>
        <v>0</v>
      </c>
      <c r="I811" s="18"/>
    </row>
    <row r="812" spans="1:9" x14ac:dyDescent="0.3">
      <c r="A812" s="51" t="s">
        <v>4520</v>
      </c>
      <c r="B812" s="25"/>
      <c r="C812" s="86"/>
      <c r="D812" s="86"/>
      <c r="E812" s="86"/>
      <c r="F812" s="26"/>
      <c r="G812" s="26"/>
      <c r="H812" s="26"/>
      <c r="I812" s="27"/>
    </row>
    <row r="813" spans="1:9" x14ac:dyDescent="0.3">
      <c r="A813" s="6"/>
      <c r="B813" s="7"/>
      <c r="C813" s="88"/>
      <c r="D813" s="88"/>
      <c r="E813" s="88"/>
      <c r="F813" s="8"/>
      <c r="G813" s="8" t="str">
        <f>IF(F813="","",IF($G$811="",F813,IF($G$811=0,F813,F813*(1-($G$811*0.01)))))</f>
        <v/>
      </c>
      <c r="H813" s="8" t="str">
        <f>IF(F813="","",IF($H$811="",F813,IF($H$811=0,F813,F813*(1-($H$811*0.01)))))</f>
        <v/>
      </c>
      <c r="I813" s="19"/>
    </row>
    <row r="814" spans="1:9" x14ac:dyDescent="0.3">
      <c r="A814" s="87" t="s">
        <v>4522</v>
      </c>
      <c r="B814" s="7"/>
      <c r="C814" s="88"/>
      <c r="D814" s="88"/>
      <c r="E814" s="49"/>
      <c r="F814" s="8"/>
      <c r="G814" s="8" t="str">
        <f>IF(F814="","",IF($G$811="",F814,IF($G$811=0,F814,F814*(1-($G$811*0.01)))))</f>
        <v/>
      </c>
      <c r="H814" s="8" t="str">
        <f>IF(F814="","",IF($H$811="",F814,IF($H$811=0,F814,F814*(1-($H$811*0.01)))))</f>
        <v/>
      </c>
      <c r="I814" s="50"/>
    </row>
    <row r="815" spans="1:9" x14ac:dyDescent="0.3">
      <c r="A815" s="6"/>
      <c r="B815" s="7"/>
      <c r="C815" s="88">
        <v>300231160</v>
      </c>
      <c r="D815" s="88" t="s">
        <v>4521</v>
      </c>
      <c r="E815" s="49" t="s">
        <v>150</v>
      </c>
      <c r="F815" s="8">
        <v>1050</v>
      </c>
      <c r="G815" s="8">
        <f>IF(F815="","",IF($G$811="",F815,IF($G$811=0,F815,F815*(1-($G$811*0.01)))))</f>
        <v>1050</v>
      </c>
      <c r="H815" s="8">
        <f>IF(F815="","",IF($H$811="",F815,IF($H$811=0,F815,F815*(1-($H$811*0.01)))))</f>
        <v>1050</v>
      </c>
      <c r="I815" s="20">
        <v>12</v>
      </c>
    </row>
    <row r="816" spans="1:9" x14ac:dyDescent="0.3">
      <c r="A816" s="6"/>
      <c r="B816" s="7"/>
      <c r="C816" s="88"/>
      <c r="D816" s="88"/>
      <c r="E816" s="49"/>
      <c r="F816" s="8" t="s">
        <v>4790</v>
      </c>
      <c r="G816" s="8" t="str">
        <f t="shared" ref="G816" si="50">IF(F816="","",IF($G$811="",F816,IF($G$811=0,F816,F816*(1-($G$811*0.01)))))</f>
        <v/>
      </c>
      <c r="H816" s="8" t="str">
        <f t="shared" ref="H816" si="51">IF(F816="","",IF($H$811="",F816,IF($H$811=0,F816,F816*(1-($H$811*0.01)))))</f>
        <v/>
      </c>
      <c r="I816" s="50"/>
    </row>
    <row r="817" spans="1:9" x14ac:dyDescent="0.3">
      <c r="A817" s="6"/>
      <c r="B817" s="7"/>
      <c r="C817" s="88"/>
      <c r="D817" s="88"/>
      <c r="E817" s="49"/>
      <c r="F817" s="8" t="s">
        <v>4790</v>
      </c>
      <c r="G817" s="8"/>
      <c r="H817" s="8"/>
      <c r="I817" s="50"/>
    </row>
    <row r="818" spans="1:9" x14ac:dyDescent="0.3">
      <c r="A818" s="6"/>
      <c r="B818" s="7"/>
      <c r="C818" s="88"/>
      <c r="D818" s="88"/>
      <c r="E818" s="49"/>
      <c r="F818" s="8" t="s">
        <v>4790</v>
      </c>
      <c r="G818" s="8"/>
      <c r="H818" s="8"/>
      <c r="I818" s="50"/>
    </row>
    <row r="819" spans="1:9" x14ac:dyDescent="0.3">
      <c r="A819" s="6"/>
      <c r="B819" s="7"/>
      <c r="C819" s="88"/>
      <c r="D819" s="88"/>
      <c r="E819" s="49"/>
      <c r="F819" s="8" t="s">
        <v>4790</v>
      </c>
      <c r="G819" s="8"/>
      <c r="H819" s="8"/>
      <c r="I819" s="50"/>
    </row>
    <row r="820" spans="1:9" x14ac:dyDescent="0.3">
      <c r="A820" s="87" t="s">
        <v>4524</v>
      </c>
      <c r="B820" s="7"/>
      <c r="C820" s="88"/>
      <c r="D820" s="88"/>
      <c r="E820" s="49"/>
      <c r="F820" s="8" t="s">
        <v>4790</v>
      </c>
      <c r="G820" s="8" t="str">
        <f>IF(F820="","",IF($G$811="",F820,IF($G$811=0,F820,F820*(1-($G$811*0.01)))))</f>
        <v/>
      </c>
      <c r="H820" s="8" t="str">
        <f>IF(F820="","",IF($H$811="",F820,IF($H$811=0,F820,F820*(1-($H$811*0.01)))))</f>
        <v/>
      </c>
      <c r="I820" s="50"/>
    </row>
    <row r="821" spans="1:9" x14ac:dyDescent="0.3">
      <c r="A821" s="6"/>
      <c r="B821" s="7"/>
      <c r="C821" s="88">
        <v>300331160</v>
      </c>
      <c r="D821" s="88" t="s">
        <v>4523</v>
      </c>
      <c r="E821" s="49" t="s">
        <v>150</v>
      </c>
      <c r="F821" s="8">
        <v>1250</v>
      </c>
      <c r="G821" s="8">
        <f>IF(F821="","",IF($G$811="",F821,IF($G$811=0,F821,F821*(1-($G$811*0.01)))))</f>
        <v>1250</v>
      </c>
      <c r="H821" s="8">
        <f>IF(F821="","",IF($H$811="",F821,IF($H$811=0,F821,F821*(1-($H$811*0.01)))))</f>
        <v>1250</v>
      </c>
      <c r="I821" s="20">
        <v>12</v>
      </c>
    </row>
    <row r="822" spans="1:9" x14ac:dyDescent="0.3">
      <c r="A822" s="6"/>
      <c r="B822" s="7"/>
      <c r="C822" s="88"/>
      <c r="D822" s="88"/>
      <c r="E822" s="49"/>
      <c r="F822" s="8" t="s">
        <v>4790</v>
      </c>
      <c r="G822" s="8"/>
      <c r="H822" s="8"/>
      <c r="I822" s="50"/>
    </row>
    <row r="823" spans="1:9" x14ac:dyDescent="0.3">
      <c r="A823" s="6"/>
      <c r="B823" s="7"/>
      <c r="C823" s="88"/>
      <c r="D823" s="88"/>
      <c r="E823" s="49"/>
      <c r="F823" s="8" t="s">
        <v>4790</v>
      </c>
      <c r="G823" s="8"/>
      <c r="H823" s="8"/>
      <c r="I823" s="50"/>
    </row>
    <row r="824" spans="1:9" x14ac:dyDescent="0.3">
      <c r="A824" s="6"/>
      <c r="B824" s="7"/>
      <c r="C824" s="88"/>
      <c r="D824" s="88"/>
      <c r="E824" s="49"/>
      <c r="F824" s="8" t="s">
        <v>4790</v>
      </c>
      <c r="G824" s="8"/>
      <c r="H824" s="8"/>
      <c r="I824" s="50"/>
    </row>
    <row r="825" spans="1:9" x14ac:dyDescent="0.3">
      <c r="A825" s="6"/>
      <c r="B825" s="7"/>
      <c r="C825" s="88"/>
      <c r="D825" s="88"/>
      <c r="E825" s="49"/>
      <c r="F825" s="8" t="s">
        <v>4790</v>
      </c>
      <c r="G825" s="8"/>
      <c r="H825" s="8"/>
      <c r="I825" s="50"/>
    </row>
    <row r="826" spans="1:9" x14ac:dyDescent="0.3">
      <c r="A826" s="87" t="s">
        <v>4529</v>
      </c>
      <c r="B826" s="7"/>
      <c r="C826" s="88"/>
      <c r="D826" s="88"/>
      <c r="E826" s="49"/>
      <c r="F826" s="8" t="s">
        <v>4790</v>
      </c>
      <c r="G826" s="8" t="str">
        <f>IF(F826="","",IF($G$811="",F826,IF($G$811=0,F826,F826*(1-($G$811*0.01)))))</f>
        <v/>
      </c>
      <c r="H826" s="8" t="str">
        <f>IF(F826="","",IF($H$811="",F826,IF($H$811=0,F826,F826*(1-($H$811*0.01)))))</f>
        <v/>
      </c>
      <c r="I826" s="50"/>
    </row>
    <row r="827" spans="1:9" x14ac:dyDescent="0.3">
      <c r="A827" s="6"/>
      <c r="B827" s="7"/>
      <c r="C827" s="88">
        <v>301531100</v>
      </c>
      <c r="D827" s="88" t="s">
        <v>4525</v>
      </c>
      <c r="E827" s="49" t="s">
        <v>150</v>
      </c>
      <c r="F827" s="8">
        <v>900</v>
      </c>
      <c r="G827" s="8">
        <f>IF(F827="","",IF($G$811="",F827,IF($G$811=0,F827,F827*(1-($G$811*0.01)))))</f>
        <v>900</v>
      </c>
      <c r="H827" s="8">
        <f>IF(F827="","",IF($H$811="",F827,IF($H$811=0,F827,F827*(1-($H$811*0.01)))))</f>
        <v>900</v>
      </c>
      <c r="I827" s="20">
        <v>6</v>
      </c>
    </row>
    <row r="828" spans="1:9" x14ac:dyDescent="0.3">
      <c r="A828" s="6"/>
      <c r="B828" s="7"/>
      <c r="C828" s="88">
        <v>301531200</v>
      </c>
      <c r="D828" s="88" t="s">
        <v>4526</v>
      </c>
      <c r="E828" s="49" t="s">
        <v>150</v>
      </c>
      <c r="F828" s="8">
        <v>1700</v>
      </c>
      <c r="G828" s="8">
        <f t="shared" ref="G828:G830" si="52">IF(F828="","",IF($G$811="",F828,IF($G$811=0,F828,F828*(1-($G$811*0.01)))))</f>
        <v>1700</v>
      </c>
      <c r="H828" s="8">
        <f t="shared" ref="H828:H830" si="53">IF(F828="","",IF($H$811="",F828,IF($H$811=0,F828,F828*(1-($H$811*0.01)))))</f>
        <v>1700</v>
      </c>
      <c r="I828" s="20">
        <v>6</v>
      </c>
    </row>
    <row r="829" spans="1:9" x14ac:dyDescent="0.3">
      <c r="A829" s="6"/>
      <c r="B829" s="7"/>
      <c r="C829" s="88">
        <v>301531300</v>
      </c>
      <c r="D829" s="88" t="s">
        <v>4527</v>
      </c>
      <c r="E829" s="49" t="s">
        <v>150</v>
      </c>
      <c r="F829" s="8">
        <v>2530</v>
      </c>
      <c r="G829" s="8">
        <f t="shared" si="52"/>
        <v>2530</v>
      </c>
      <c r="H829" s="8">
        <f t="shared" si="53"/>
        <v>2530</v>
      </c>
      <c r="I829" s="20">
        <v>6</v>
      </c>
    </row>
    <row r="830" spans="1:9" x14ac:dyDescent="0.3">
      <c r="A830" s="6"/>
      <c r="B830" s="7"/>
      <c r="C830" s="88">
        <v>301531600</v>
      </c>
      <c r="D830" s="88" t="s">
        <v>4528</v>
      </c>
      <c r="E830" s="49" t="s">
        <v>150</v>
      </c>
      <c r="F830" s="8">
        <v>4960</v>
      </c>
      <c r="G830" s="8">
        <f t="shared" si="52"/>
        <v>4960</v>
      </c>
      <c r="H830" s="8">
        <f t="shared" si="53"/>
        <v>4960</v>
      </c>
      <c r="I830" s="20">
        <v>6</v>
      </c>
    </row>
    <row r="831" spans="1:9" x14ac:dyDescent="0.3">
      <c r="A831" s="6"/>
      <c r="B831" s="7"/>
      <c r="C831" s="88"/>
      <c r="D831" s="88"/>
      <c r="E831" s="49"/>
      <c r="F831" s="8" t="s">
        <v>4790</v>
      </c>
      <c r="G831" s="8"/>
      <c r="H831" s="8"/>
      <c r="I831" s="50"/>
    </row>
    <row r="832" spans="1:9" x14ac:dyDescent="0.3">
      <c r="A832" s="87" t="s">
        <v>4539</v>
      </c>
      <c r="B832" s="7"/>
      <c r="C832" s="88"/>
      <c r="D832" s="88"/>
      <c r="E832" s="49"/>
      <c r="F832" s="8" t="s">
        <v>4790</v>
      </c>
      <c r="G832" s="8" t="str">
        <f>IF(F832="","",IF($G$811="",F832,IF($G$811=0,F832,F832*(1-($G$811*0.01)))))</f>
        <v/>
      </c>
      <c r="H832" s="8" t="str">
        <f>IF(F832="","",IF($H$811="",F832,IF($H$811=0,F832,F832*(1-($H$811*0.01)))))</f>
        <v/>
      </c>
      <c r="I832" s="50"/>
    </row>
    <row r="833" spans="1:9" x14ac:dyDescent="0.3">
      <c r="A833" s="6"/>
      <c r="B833" s="7"/>
      <c r="C833" s="88">
        <v>302631010</v>
      </c>
      <c r="D833" s="88" t="s">
        <v>4530</v>
      </c>
      <c r="E833" s="49" t="s">
        <v>150</v>
      </c>
      <c r="F833" s="8">
        <v>337</v>
      </c>
      <c r="G833" s="8">
        <f>IF(F833="","",IF($G$811="",F833,IF($G$811=0,F833,F833*(1-($G$811*0.01)))))</f>
        <v>337</v>
      </c>
      <c r="H833" s="8">
        <f>IF(F833="","",IF($H$811="",F833,IF($H$811=0,F833,F833*(1-($H$811*0.01)))))</f>
        <v>337</v>
      </c>
      <c r="I833" s="50"/>
    </row>
    <row r="834" spans="1:9" x14ac:dyDescent="0.3">
      <c r="A834" s="6"/>
      <c r="B834" s="7"/>
      <c r="C834" s="88"/>
      <c r="D834" s="88"/>
      <c r="E834" s="49"/>
      <c r="F834" s="8"/>
      <c r="G834" s="8"/>
      <c r="H834" s="8"/>
      <c r="I834" s="50"/>
    </row>
    <row r="835" spans="1:9" x14ac:dyDescent="0.3">
      <c r="A835" s="6"/>
      <c r="B835" s="7"/>
      <c r="C835" s="88"/>
      <c r="D835" s="88"/>
      <c r="E835" s="49"/>
      <c r="F835" s="8"/>
      <c r="G835" s="8"/>
      <c r="H835" s="8"/>
      <c r="I835" s="50"/>
    </row>
    <row r="836" spans="1:9" x14ac:dyDescent="0.3">
      <c r="A836" s="6"/>
      <c r="B836" s="7"/>
      <c r="C836" s="88"/>
      <c r="D836" s="88"/>
      <c r="E836" s="49"/>
      <c r="F836" s="8"/>
      <c r="G836" s="8"/>
      <c r="H836" s="8"/>
      <c r="I836" s="50"/>
    </row>
    <row r="837" spans="1:9" x14ac:dyDescent="0.3">
      <c r="A837" s="6"/>
      <c r="B837" s="7"/>
      <c r="C837" s="88"/>
      <c r="D837" s="88"/>
      <c r="E837" s="49"/>
      <c r="F837" s="8"/>
      <c r="G837" s="8"/>
      <c r="H837" s="8"/>
      <c r="I837" s="50"/>
    </row>
    <row r="838" spans="1:9" ht="15" thickBot="1" x14ac:dyDescent="0.35">
      <c r="A838" s="6"/>
      <c r="B838" s="7"/>
      <c r="C838" s="88"/>
      <c r="D838" s="88"/>
      <c r="E838" s="49"/>
      <c r="F838" s="8"/>
      <c r="G838" s="8"/>
      <c r="H838" s="8"/>
      <c r="I838" s="50"/>
    </row>
    <row r="839" spans="1:9" x14ac:dyDescent="0.3">
      <c r="A839" s="51" t="s">
        <v>4508</v>
      </c>
      <c r="B839" s="25"/>
      <c r="C839" s="86"/>
      <c r="D839" s="86"/>
      <c r="E839" s="86"/>
      <c r="F839" s="26"/>
      <c r="G839" s="26"/>
      <c r="H839" s="26"/>
      <c r="I839" s="27"/>
    </row>
    <row r="840" spans="1:9" x14ac:dyDescent="0.3">
      <c r="A840" s="6"/>
      <c r="B840" s="7"/>
      <c r="C840" s="88"/>
      <c r="D840" s="88"/>
      <c r="E840" s="88"/>
      <c r="F840" s="8"/>
      <c r="G840" s="8" t="str">
        <f>IF(F840="","",IF($G$811="",F840,IF($G$811=0,F840,F840*(1-($G$811*0.01)))))</f>
        <v/>
      </c>
      <c r="H840" s="8" t="str">
        <f>IF(F840="","",IF($H$811="",F840,IF($H$811=0,F840,F840*(1-($H$811*0.01)))))</f>
        <v/>
      </c>
      <c r="I840" s="19"/>
    </row>
    <row r="841" spans="1:9" x14ac:dyDescent="0.3">
      <c r="A841" s="87" t="s">
        <v>4509</v>
      </c>
      <c r="B841" s="7"/>
      <c r="C841" s="88"/>
      <c r="D841" s="88"/>
      <c r="E841" s="49"/>
      <c r="F841" s="8"/>
      <c r="G841" s="8" t="str">
        <f>IF(F841="","",IF($G$811="",F841,IF($G$811=0,F841,F841*(1-($G$811*0.01)))))</f>
        <v/>
      </c>
      <c r="H841" s="8" t="str">
        <f>IF(F841="","",IF($H$811="",F841,IF($H$811=0,F841,F841*(1-($H$811*0.01)))))</f>
        <v/>
      </c>
      <c r="I841" s="50"/>
    </row>
    <row r="842" spans="1:9" x14ac:dyDescent="0.3">
      <c r="A842" s="6"/>
      <c r="B842" s="7"/>
      <c r="C842" s="88">
        <v>300241161</v>
      </c>
      <c r="D842" s="88" t="s">
        <v>4506</v>
      </c>
      <c r="E842" s="49" t="s">
        <v>150</v>
      </c>
      <c r="F842" s="8">
        <v>1110</v>
      </c>
      <c r="G842" s="8">
        <f>IF(F842="","",IF($G$811="",F842,IF($G$811=0,F842,F842*(1-($G$811*0.01)))))</f>
        <v>1110</v>
      </c>
      <c r="H842" s="8">
        <f>IF(F842="","",IF($H$811="",F842,IF($H$811=0,F842,F842*(1-($H$811*0.01)))))</f>
        <v>1110</v>
      </c>
      <c r="I842" s="20">
        <v>24</v>
      </c>
    </row>
    <row r="843" spans="1:9" x14ac:dyDescent="0.3">
      <c r="A843" s="6"/>
      <c r="B843" s="7"/>
      <c r="C843" s="88">
        <v>300241201</v>
      </c>
      <c r="D843" s="88" t="s">
        <v>4507</v>
      </c>
      <c r="E843" s="49" t="s">
        <v>150</v>
      </c>
      <c r="F843" s="8">
        <v>1250</v>
      </c>
      <c r="G843" s="8">
        <f t="shared" ref="G843:G913" si="54">IF(F843="","",IF($G$811="",F843,IF($G$811=0,F843,F843*(1-($G$811*0.01)))))</f>
        <v>1250</v>
      </c>
      <c r="H843" s="8">
        <f t="shared" ref="H843:H913" si="55">IF(F843="","",IF($H$811="",F843,IF($H$811=0,F843,F843*(1-($H$811*0.01)))))</f>
        <v>1250</v>
      </c>
      <c r="I843" s="20">
        <v>20</v>
      </c>
    </row>
    <row r="844" spans="1:9" x14ac:dyDescent="0.3">
      <c r="A844" s="6"/>
      <c r="B844" s="7"/>
      <c r="C844" s="88"/>
      <c r="D844" s="88"/>
      <c r="E844" s="49"/>
      <c r="F844" s="8" t="s">
        <v>4790</v>
      </c>
      <c r="G844" s="8"/>
      <c r="H844" s="8"/>
      <c r="I844" s="50"/>
    </row>
    <row r="845" spans="1:9" x14ac:dyDescent="0.3">
      <c r="A845" s="6"/>
      <c r="B845" s="7"/>
      <c r="C845" s="88"/>
      <c r="D845" s="88"/>
      <c r="E845" s="49"/>
      <c r="F845" s="8" t="s">
        <v>4790</v>
      </c>
      <c r="G845" s="8"/>
      <c r="H845" s="8"/>
      <c r="I845" s="50"/>
    </row>
    <row r="846" spans="1:9" x14ac:dyDescent="0.3">
      <c r="A846" s="6"/>
      <c r="B846" s="7"/>
      <c r="C846" s="88"/>
      <c r="D846" s="88"/>
      <c r="E846" s="49"/>
      <c r="F846" s="8" t="s">
        <v>4790</v>
      </c>
      <c r="G846" s="8"/>
      <c r="H846" s="8"/>
      <c r="I846" s="50"/>
    </row>
    <row r="847" spans="1:9" x14ac:dyDescent="0.3">
      <c r="A847" s="87" t="s">
        <v>4515</v>
      </c>
      <c r="B847" s="7"/>
      <c r="C847" s="88"/>
      <c r="D847" s="88"/>
      <c r="E847" s="49"/>
      <c r="F847" s="8" t="s">
        <v>4790</v>
      </c>
      <c r="G847" s="8" t="str">
        <f t="shared" si="54"/>
        <v/>
      </c>
      <c r="H847" s="8" t="str">
        <f t="shared" si="55"/>
        <v/>
      </c>
      <c r="I847" s="50"/>
    </row>
    <row r="848" spans="1:9" x14ac:dyDescent="0.3">
      <c r="A848" s="6"/>
      <c r="B848" s="7"/>
      <c r="C848" s="88">
        <v>300341161</v>
      </c>
      <c r="D848" s="88" t="s">
        <v>4510</v>
      </c>
      <c r="E848" s="49" t="s">
        <v>150</v>
      </c>
      <c r="F848" s="8">
        <v>1310</v>
      </c>
      <c r="G848" s="8">
        <f t="shared" si="54"/>
        <v>1310</v>
      </c>
      <c r="H848" s="8">
        <f t="shared" si="55"/>
        <v>1310</v>
      </c>
      <c r="I848" s="20">
        <v>24</v>
      </c>
    </row>
    <row r="849" spans="1:9" x14ac:dyDescent="0.3">
      <c r="A849" s="6"/>
      <c r="B849" s="7"/>
      <c r="C849" s="88">
        <v>300341201</v>
      </c>
      <c r="D849" s="88" t="s">
        <v>4511</v>
      </c>
      <c r="E849" s="49" t="s">
        <v>150</v>
      </c>
      <c r="F849" s="8">
        <v>1370</v>
      </c>
      <c r="G849" s="8">
        <f t="shared" si="54"/>
        <v>1370</v>
      </c>
      <c r="H849" s="8">
        <f t="shared" si="55"/>
        <v>1370</v>
      </c>
      <c r="I849" s="20">
        <v>20</v>
      </c>
    </row>
    <row r="850" spans="1:9" x14ac:dyDescent="0.3">
      <c r="A850" s="6"/>
      <c r="B850" s="7"/>
      <c r="C850" s="88"/>
      <c r="D850" s="88"/>
      <c r="E850" s="49"/>
      <c r="F850" s="8" t="s">
        <v>4790</v>
      </c>
      <c r="G850" s="8"/>
      <c r="H850" s="8"/>
      <c r="I850" s="50"/>
    </row>
    <row r="851" spans="1:9" x14ac:dyDescent="0.3">
      <c r="A851" s="6"/>
      <c r="B851" s="7"/>
      <c r="C851" s="88"/>
      <c r="D851" s="88"/>
      <c r="E851" s="49"/>
      <c r="F851" s="8" t="s">
        <v>4790</v>
      </c>
      <c r="G851" s="8"/>
      <c r="H851" s="8"/>
      <c r="I851" s="50"/>
    </row>
    <row r="852" spans="1:9" x14ac:dyDescent="0.3">
      <c r="A852" s="6"/>
      <c r="B852" s="7"/>
      <c r="C852" s="88"/>
      <c r="D852" s="88"/>
      <c r="E852" s="49"/>
      <c r="F852" s="8" t="s">
        <v>4790</v>
      </c>
      <c r="G852" s="8"/>
      <c r="H852" s="8"/>
      <c r="I852" s="50"/>
    </row>
    <row r="853" spans="1:9" x14ac:dyDescent="0.3">
      <c r="A853" s="6" t="s">
        <v>4516</v>
      </c>
      <c r="B853" s="7"/>
      <c r="C853" s="88"/>
      <c r="D853" s="88"/>
      <c r="E853" s="49"/>
      <c r="F853" s="8" t="s">
        <v>4790</v>
      </c>
      <c r="G853" s="8" t="str">
        <f t="shared" si="54"/>
        <v/>
      </c>
      <c r="H853" s="8" t="str">
        <f t="shared" si="55"/>
        <v/>
      </c>
      <c r="I853" s="50"/>
    </row>
    <row r="854" spans="1:9" x14ac:dyDescent="0.3">
      <c r="A854" s="6"/>
      <c r="B854" s="7"/>
      <c r="C854" s="88">
        <v>301540100</v>
      </c>
      <c r="D854" s="88" t="s">
        <v>4047</v>
      </c>
      <c r="E854" s="49" t="s">
        <v>150</v>
      </c>
      <c r="F854" s="8">
        <v>1500</v>
      </c>
      <c r="G854" s="8">
        <f t="shared" si="54"/>
        <v>1500</v>
      </c>
      <c r="H854" s="8">
        <f t="shared" si="55"/>
        <v>1500</v>
      </c>
      <c r="I854" s="20">
        <v>3</v>
      </c>
    </row>
    <row r="855" spans="1:9" x14ac:dyDescent="0.3">
      <c r="A855" s="6"/>
      <c r="B855" s="7"/>
      <c r="C855" s="88">
        <v>301540150</v>
      </c>
      <c r="D855" s="88" t="s">
        <v>476</v>
      </c>
      <c r="E855" s="49" t="s">
        <v>150</v>
      </c>
      <c r="F855" s="8">
        <v>2200</v>
      </c>
      <c r="G855" s="8">
        <f t="shared" si="54"/>
        <v>2200</v>
      </c>
      <c r="H855" s="8">
        <f t="shared" si="55"/>
        <v>2200</v>
      </c>
      <c r="I855" s="20">
        <v>3</v>
      </c>
    </row>
    <row r="856" spans="1:9" x14ac:dyDescent="0.3">
      <c r="A856" s="6"/>
      <c r="B856" s="7"/>
      <c r="C856" s="88">
        <v>301540200</v>
      </c>
      <c r="D856" s="88" t="s">
        <v>477</v>
      </c>
      <c r="E856" s="49" t="s">
        <v>150</v>
      </c>
      <c r="F856" s="8">
        <v>2900</v>
      </c>
      <c r="G856" s="8">
        <f t="shared" si="54"/>
        <v>2900</v>
      </c>
      <c r="H856" s="8">
        <f t="shared" si="55"/>
        <v>2900</v>
      </c>
      <c r="I856" s="20">
        <v>3</v>
      </c>
    </row>
    <row r="857" spans="1:9" x14ac:dyDescent="0.3">
      <c r="A857" s="6"/>
      <c r="B857" s="7"/>
      <c r="C857" s="88">
        <v>301540300</v>
      </c>
      <c r="D857" s="88" t="s">
        <v>4512</v>
      </c>
      <c r="E857" s="49" t="s">
        <v>150</v>
      </c>
      <c r="F857" s="8">
        <v>4300</v>
      </c>
      <c r="G857" s="8">
        <f t="shared" si="54"/>
        <v>4300</v>
      </c>
      <c r="H857" s="8">
        <f t="shared" ref="H857" si="56">IF(F857="","",IF($H$811="",F857,IF($H$811=0,F857,F857*(1-($H$811*0.01)))))</f>
        <v>4300</v>
      </c>
      <c r="I857" s="20">
        <v>3</v>
      </c>
    </row>
    <row r="858" spans="1:9" x14ac:dyDescent="0.3">
      <c r="A858" s="6"/>
      <c r="B858" s="7"/>
      <c r="C858" s="88">
        <v>301540600</v>
      </c>
      <c r="D858" s="88" t="s">
        <v>478</v>
      </c>
      <c r="E858" s="49" t="s">
        <v>150</v>
      </c>
      <c r="F858" s="8">
        <v>8960</v>
      </c>
      <c r="G858" s="8">
        <f t="shared" si="54"/>
        <v>8960</v>
      </c>
      <c r="H858" s="8">
        <f t="shared" si="55"/>
        <v>8960</v>
      </c>
      <c r="I858" s="20">
        <v>3</v>
      </c>
    </row>
    <row r="859" spans="1:9" x14ac:dyDescent="0.3">
      <c r="A859" s="6"/>
      <c r="B859" s="7"/>
      <c r="C859" s="88"/>
      <c r="D859" s="88"/>
      <c r="E859" s="49"/>
      <c r="F859" s="8" t="s">
        <v>4790</v>
      </c>
      <c r="G859" s="8"/>
      <c r="H859" s="8"/>
      <c r="I859" s="50"/>
    </row>
    <row r="860" spans="1:9" x14ac:dyDescent="0.3">
      <c r="A860" s="6" t="s">
        <v>4517</v>
      </c>
      <c r="B860" s="7"/>
      <c r="C860" s="88"/>
      <c r="D860" s="88"/>
      <c r="E860" s="49"/>
      <c r="F860" s="8" t="s">
        <v>4790</v>
      </c>
      <c r="G860" s="8" t="str">
        <f t="shared" ref="G860:G864" si="57">IF(F860="","",IF($G$811="",F860,IF($G$811=0,F860,F860*(1-($G$811*0.01)))))</f>
        <v/>
      </c>
      <c r="H860" s="8" t="str">
        <f t="shared" ref="H860:H864" si="58">IF(F860="","",IF($H$811="",F860,IF($H$811=0,F860,F860*(1-($H$811*0.01)))))</f>
        <v/>
      </c>
      <c r="I860" s="50"/>
    </row>
    <row r="861" spans="1:9" x14ac:dyDescent="0.3">
      <c r="A861" s="6"/>
      <c r="B861" s="7"/>
      <c r="C861" s="88">
        <v>302640010</v>
      </c>
      <c r="D861" s="88" t="s">
        <v>4517</v>
      </c>
      <c r="E861" s="49" t="s">
        <v>150</v>
      </c>
      <c r="F861" s="8">
        <v>461</v>
      </c>
      <c r="G861" s="8">
        <f t="shared" si="57"/>
        <v>461</v>
      </c>
      <c r="H861" s="8">
        <f t="shared" si="58"/>
        <v>461</v>
      </c>
      <c r="I861" s="50"/>
    </row>
    <row r="862" spans="1:9" x14ac:dyDescent="0.3">
      <c r="A862" s="6"/>
      <c r="B862" s="7"/>
      <c r="C862" s="88"/>
      <c r="D862" s="88"/>
      <c r="E862" s="49"/>
      <c r="F862" s="8" t="s">
        <v>4790</v>
      </c>
      <c r="G862" s="8" t="str">
        <f t="shared" si="57"/>
        <v/>
      </c>
      <c r="H862" s="8" t="str">
        <f t="shared" si="58"/>
        <v/>
      </c>
      <c r="I862" s="50"/>
    </row>
    <row r="863" spans="1:9" x14ac:dyDescent="0.3">
      <c r="A863" s="6"/>
      <c r="B863" s="7"/>
      <c r="C863" s="88"/>
      <c r="D863" s="88"/>
      <c r="E863" s="49"/>
      <c r="F863" s="8" t="s">
        <v>4790</v>
      </c>
      <c r="G863" s="8"/>
      <c r="H863" s="8"/>
      <c r="I863" s="50"/>
    </row>
    <row r="864" spans="1:9" x14ac:dyDescent="0.3">
      <c r="A864" s="6"/>
      <c r="B864" s="7"/>
      <c r="C864" s="88"/>
      <c r="D864" s="88"/>
      <c r="E864" s="49"/>
      <c r="F864" s="8" t="s">
        <v>4790</v>
      </c>
      <c r="G864" s="8" t="str">
        <f t="shared" si="57"/>
        <v/>
      </c>
      <c r="H864" s="8" t="str">
        <f t="shared" si="58"/>
        <v/>
      </c>
      <c r="I864" s="50"/>
    </row>
    <row r="865" spans="1:9" x14ac:dyDescent="0.3">
      <c r="A865" s="6" t="s">
        <v>482</v>
      </c>
      <c r="B865" s="7"/>
      <c r="C865" s="88"/>
      <c r="D865" s="88"/>
      <c r="E865" s="49"/>
      <c r="F865" s="8" t="s">
        <v>4790</v>
      </c>
      <c r="G865" s="8" t="str">
        <f t="shared" ref="G865:G879" si="59">IF(F865="","",IF($G$811="",F865,IF($G$811=0,F865,F865*(1-($G$811*0.01)))))</f>
        <v/>
      </c>
      <c r="H865" s="8" t="str">
        <f t="shared" ref="H865:H879" si="60">IF(F865="","",IF($H$811="",F865,IF($H$811=0,F865,F865*(1-($H$811*0.01)))))</f>
        <v/>
      </c>
      <c r="I865" s="50"/>
    </row>
    <row r="866" spans="1:9" x14ac:dyDescent="0.3">
      <c r="A866" s="6"/>
      <c r="B866" s="7"/>
      <c r="C866" s="88">
        <v>302041310</v>
      </c>
      <c r="D866" s="88" t="s">
        <v>4531</v>
      </c>
      <c r="E866" s="49" t="s">
        <v>150</v>
      </c>
      <c r="F866" s="8">
        <v>415</v>
      </c>
      <c r="G866" s="8">
        <f t="shared" si="59"/>
        <v>415</v>
      </c>
      <c r="H866" s="8">
        <f t="shared" si="60"/>
        <v>415</v>
      </c>
      <c r="I866" s="50"/>
    </row>
    <row r="867" spans="1:9" x14ac:dyDescent="0.3">
      <c r="A867" s="6"/>
      <c r="B867" s="7"/>
      <c r="C867" s="88"/>
      <c r="D867" s="88"/>
      <c r="E867" s="49"/>
      <c r="F867" s="8" t="s">
        <v>4790</v>
      </c>
      <c r="G867" s="8"/>
      <c r="H867" s="8"/>
      <c r="I867" s="50"/>
    </row>
    <row r="868" spans="1:9" x14ac:dyDescent="0.3">
      <c r="A868" s="6"/>
      <c r="B868" s="7"/>
      <c r="C868" s="88"/>
      <c r="D868" s="88"/>
      <c r="E868" s="49"/>
      <c r="F868" s="8" t="s">
        <v>4790</v>
      </c>
      <c r="G868" s="8" t="str">
        <f t="shared" si="59"/>
        <v/>
      </c>
      <c r="H868" s="8" t="str">
        <f t="shared" si="60"/>
        <v/>
      </c>
      <c r="I868" s="50"/>
    </row>
    <row r="869" spans="1:9" x14ac:dyDescent="0.3">
      <c r="A869" s="6"/>
      <c r="B869" s="7"/>
      <c r="C869" s="88"/>
      <c r="D869" s="88"/>
      <c r="E869" s="49"/>
      <c r="F869" s="8" t="s">
        <v>4790</v>
      </c>
      <c r="G869" s="8" t="str">
        <f t="shared" si="59"/>
        <v/>
      </c>
      <c r="H869" s="8" t="str">
        <f t="shared" si="60"/>
        <v/>
      </c>
      <c r="I869" s="50"/>
    </row>
    <row r="870" spans="1:9" x14ac:dyDescent="0.3">
      <c r="A870" s="87" t="s">
        <v>4538</v>
      </c>
      <c r="B870" s="7"/>
      <c r="C870" s="88"/>
      <c r="D870" s="88"/>
      <c r="E870" s="49"/>
      <c r="F870" s="8" t="s">
        <v>4790</v>
      </c>
      <c r="G870" s="8" t="str">
        <f t="shared" si="59"/>
        <v/>
      </c>
      <c r="H870" s="8" t="str">
        <f t="shared" si="60"/>
        <v/>
      </c>
      <c r="I870" s="50"/>
    </row>
    <row r="871" spans="1:9" x14ac:dyDescent="0.3">
      <c r="A871" s="6"/>
      <c r="B871" s="7"/>
      <c r="C871" s="88">
        <v>301732010</v>
      </c>
      <c r="D871" s="88" t="s">
        <v>4532</v>
      </c>
      <c r="E871" s="49" t="s">
        <v>150</v>
      </c>
      <c r="F871" s="8">
        <v>2470</v>
      </c>
      <c r="G871" s="8">
        <f t="shared" si="59"/>
        <v>2470</v>
      </c>
      <c r="H871" s="8">
        <f t="shared" si="60"/>
        <v>2470</v>
      </c>
      <c r="I871" s="50"/>
    </row>
    <row r="872" spans="1:9" x14ac:dyDescent="0.3">
      <c r="A872" s="6"/>
      <c r="B872" s="28"/>
      <c r="C872" s="88">
        <v>301732120</v>
      </c>
      <c r="D872" s="88" t="s">
        <v>4533</v>
      </c>
      <c r="E872" s="49" t="s">
        <v>150</v>
      </c>
      <c r="F872" s="8">
        <v>3030</v>
      </c>
      <c r="G872" s="8">
        <f t="shared" ref="G872:G877" si="61">IF(F872="","",IF($G$811="",F872,IF($G$811=0,F872,F872*(1-($G$811*0.01)))))</f>
        <v>3030</v>
      </c>
      <c r="H872" s="8">
        <f t="shared" ref="H872:H877" si="62">IF(F872="","",IF($H$811="",F872,IF($H$811=0,F872,F872*(1-($H$811*0.01)))))</f>
        <v>3030</v>
      </c>
      <c r="I872" s="50"/>
    </row>
    <row r="873" spans="1:9" x14ac:dyDescent="0.3">
      <c r="A873" s="21"/>
      <c r="B873" s="7"/>
      <c r="C873" s="88">
        <v>301732400</v>
      </c>
      <c r="D873" s="88" t="s">
        <v>4534</v>
      </c>
      <c r="E873" s="49" t="s">
        <v>150</v>
      </c>
      <c r="F873" s="8">
        <v>3740</v>
      </c>
      <c r="G873" s="8">
        <f t="shared" si="61"/>
        <v>3740</v>
      </c>
      <c r="H873" s="8">
        <f t="shared" si="62"/>
        <v>3740</v>
      </c>
      <c r="I873" s="50"/>
    </row>
    <row r="874" spans="1:9" x14ac:dyDescent="0.3">
      <c r="A874" s="21"/>
      <c r="B874" s="7"/>
      <c r="C874" s="88"/>
      <c r="D874" s="88"/>
      <c r="E874" s="49"/>
      <c r="F874" s="8" t="s">
        <v>4790</v>
      </c>
      <c r="G874" s="8"/>
      <c r="H874" s="8"/>
      <c r="I874" s="50"/>
    </row>
    <row r="875" spans="1:9" x14ac:dyDescent="0.3">
      <c r="A875" s="6"/>
      <c r="B875" s="28"/>
      <c r="C875" s="88">
        <v>301832010</v>
      </c>
      <c r="D875" s="88" t="s">
        <v>4535</v>
      </c>
      <c r="E875" s="49" t="s">
        <v>150</v>
      </c>
      <c r="F875" s="8">
        <v>2460</v>
      </c>
      <c r="G875" s="8">
        <f t="shared" si="61"/>
        <v>2460</v>
      </c>
      <c r="H875" s="8">
        <f t="shared" si="62"/>
        <v>2460</v>
      </c>
      <c r="I875" s="50"/>
    </row>
    <row r="876" spans="1:9" x14ac:dyDescent="0.3">
      <c r="A876" s="6"/>
      <c r="B876" s="28"/>
      <c r="C876" s="88">
        <v>301832120</v>
      </c>
      <c r="D876" s="88" t="s">
        <v>4536</v>
      </c>
      <c r="E876" s="49" t="s">
        <v>150</v>
      </c>
      <c r="F876" s="8">
        <v>3010</v>
      </c>
      <c r="G876" s="8">
        <f t="shared" si="61"/>
        <v>3010</v>
      </c>
      <c r="H876" s="8">
        <f t="shared" si="62"/>
        <v>3010</v>
      </c>
      <c r="I876" s="50"/>
    </row>
    <row r="877" spans="1:9" x14ac:dyDescent="0.3">
      <c r="A877" s="6"/>
      <c r="B877" s="28"/>
      <c r="C877" s="88">
        <v>301832400</v>
      </c>
      <c r="D877" s="88" t="s">
        <v>4537</v>
      </c>
      <c r="E877" s="49" t="s">
        <v>150</v>
      </c>
      <c r="F877" s="8">
        <v>3650</v>
      </c>
      <c r="G877" s="8">
        <f t="shared" si="61"/>
        <v>3650</v>
      </c>
      <c r="H877" s="8">
        <f t="shared" si="62"/>
        <v>3650</v>
      </c>
      <c r="I877" s="50"/>
    </row>
    <row r="878" spans="1:9" x14ac:dyDescent="0.3">
      <c r="A878" s="6"/>
      <c r="B878" s="28"/>
      <c r="C878" s="88"/>
      <c r="D878" s="88"/>
      <c r="E878" s="49"/>
      <c r="F878" s="8"/>
      <c r="G878" s="8"/>
      <c r="H878" s="8"/>
      <c r="I878" s="50"/>
    </row>
    <row r="879" spans="1:9" ht="15" thickBot="1" x14ac:dyDescent="0.35">
      <c r="A879" s="52"/>
      <c r="B879" s="47"/>
      <c r="C879" s="48"/>
      <c r="D879" s="48"/>
      <c r="E879" s="53"/>
      <c r="F879" s="45"/>
      <c r="G879" s="45" t="str">
        <f t="shared" si="59"/>
        <v/>
      </c>
      <c r="H879" s="45" t="str">
        <f t="shared" si="60"/>
        <v/>
      </c>
      <c r="I879" s="71"/>
    </row>
    <row r="880" spans="1:9" x14ac:dyDescent="0.3">
      <c r="A880" s="51" t="s">
        <v>4513</v>
      </c>
      <c r="B880" s="25"/>
      <c r="C880" s="86"/>
      <c r="D880" s="86"/>
      <c r="E880" s="86"/>
      <c r="F880" s="26"/>
      <c r="G880" s="26"/>
      <c r="H880" s="26"/>
      <c r="I880" s="27"/>
    </row>
    <row r="881" spans="1:9" x14ac:dyDescent="0.3">
      <c r="A881" s="6"/>
      <c r="B881" s="7"/>
      <c r="C881" s="88"/>
      <c r="D881" s="88"/>
      <c r="E881" s="88"/>
      <c r="F881" s="8"/>
      <c r="G881" s="8" t="str">
        <f>IF(F881="","",IF($G$811="",F881,IF($G$811=0,F881,F881*(1-($G$811*0.01)))))</f>
        <v/>
      </c>
      <c r="H881" s="8" t="str">
        <f>IF(F881="","",IF($H$811="",F881,IF($H$811=0,F881,F881*(1-($H$811*0.01)))))</f>
        <v/>
      </c>
      <c r="I881" s="19"/>
    </row>
    <row r="882" spans="1:9" x14ac:dyDescent="0.3">
      <c r="A882" s="87" t="s">
        <v>4542</v>
      </c>
      <c r="B882" s="7"/>
      <c r="C882" s="88"/>
      <c r="D882" s="88"/>
      <c r="E882" s="49"/>
      <c r="F882" s="8"/>
      <c r="G882" s="8" t="str">
        <f>IF(F882="","",IF($G$811="",F882,IF($G$811=0,F882,F882*(1-($G$811*0.01)))))</f>
        <v/>
      </c>
      <c r="H882" s="8" t="str">
        <f>IF(F882="","",IF($H$811="",F882,IF($H$811=0,F882,F882*(1-($H$811*0.01)))))</f>
        <v/>
      </c>
      <c r="I882" s="50"/>
    </row>
    <row r="883" spans="1:9" x14ac:dyDescent="0.3">
      <c r="A883" s="6"/>
      <c r="B883" s="7"/>
      <c r="C883" s="88">
        <v>300732161</v>
      </c>
      <c r="D883" s="88" t="s">
        <v>4514</v>
      </c>
      <c r="E883" s="49" t="s">
        <v>150</v>
      </c>
      <c r="F883" s="8">
        <v>1060</v>
      </c>
      <c r="G883" s="8">
        <f>IF(F883="","",IF($G$811="",F883,IF($G$811=0,F883,F883*(1-($G$811*0.01)))))</f>
        <v>1060</v>
      </c>
      <c r="H883" s="8">
        <f>IF(F883="","",IF($H$811="",F883,IF($H$811=0,F883,F883*(1-($H$811*0.01)))))</f>
        <v>1060</v>
      </c>
      <c r="I883" s="20">
        <v>28</v>
      </c>
    </row>
    <row r="884" spans="1:9" x14ac:dyDescent="0.3">
      <c r="A884" s="6"/>
      <c r="B884" s="7"/>
      <c r="C884" s="88">
        <v>300732201</v>
      </c>
      <c r="D884" s="88" t="s">
        <v>4518</v>
      </c>
      <c r="E884" s="49" t="s">
        <v>150</v>
      </c>
      <c r="F884" s="8">
        <v>1220</v>
      </c>
      <c r="G884" s="8">
        <f t="shared" ref="G884" si="63">IF(F884="","",IF($G$811="",F884,IF($G$811=0,F884,F884*(1-($G$811*0.01)))))</f>
        <v>1220</v>
      </c>
      <c r="H884" s="8">
        <f t="shared" ref="H884" si="64">IF(F884="","",IF($H$811="",F884,IF($H$811=0,F884,F884*(1-($H$811*0.01)))))</f>
        <v>1220</v>
      </c>
      <c r="I884" s="20">
        <v>28</v>
      </c>
    </row>
    <row r="885" spans="1:9" x14ac:dyDescent="0.3">
      <c r="A885" s="6"/>
      <c r="B885" s="7"/>
      <c r="C885" s="88"/>
      <c r="D885" s="88"/>
      <c r="E885" s="49"/>
      <c r="F885" s="8" t="s">
        <v>4790</v>
      </c>
      <c r="G885" s="8"/>
      <c r="H885" s="8"/>
      <c r="I885" s="50"/>
    </row>
    <row r="886" spans="1:9" x14ac:dyDescent="0.3">
      <c r="A886" s="6"/>
      <c r="B886" s="7"/>
      <c r="C886" s="88"/>
      <c r="D886" s="88"/>
      <c r="E886" s="49"/>
      <c r="F886" s="8" t="s">
        <v>4790</v>
      </c>
      <c r="G886" s="8"/>
      <c r="H886" s="8"/>
      <c r="I886" s="50"/>
    </row>
    <row r="887" spans="1:9" x14ac:dyDescent="0.3">
      <c r="A887" s="6"/>
      <c r="B887" s="7"/>
      <c r="C887" s="88"/>
      <c r="D887" s="88"/>
      <c r="E887" s="49"/>
      <c r="F887" s="8" t="s">
        <v>4790</v>
      </c>
      <c r="G887" s="8"/>
      <c r="H887" s="8"/>
      <c r="I887" s="50"/>
    </row>
    <row r="888" spans="1:9" x14ac:dyDescent="0.3">
      <c r="A888" s="87" t="s">
        <v>4541</v>
      </c>
      <c r="B888" s="7"/>
      <c r="C888" s="88"/>
      <c r="D888" s="88"/>
      <c r="E888" s="49"/>
      <c r="F888" s="8" t="s">
        <v>4790</v>
      </c>
      <c r="G888" s="8" t="str">
        <f t="shared" ref="G888:G890" si="65">IF(F888="","",IF($G$811="",F888,IF($G$811=0,F888,F888*(1-($G$811*0.01)))))</f>
        <v/>
      </c>
      <c r="H888" s="8" t="str">
        <f t="shared" ref="H888:H890" si="66">IF(F888="","",IF($H$811="",F888,IF($H$811=0,F888,F888*(1-($H$811*0.01)))))</f>
        <v/>
      </c>
      <c r="I888" s="50"/>
    </row>
    <row r="889" spans="1:9" x14ac:dyDescent="0.3">
      <c r="A889" s="6"/>
      <c r="B889" s="7"/>
      <c r="C889" s="88">
        <v>300832161</v>
      </c>
      <c r="D889" s="88" t="s">
        <v>4519</v>
      </c>
      <c r="E889" s="49" t="s">
        <v>150</v>
      </c>
      <c r="F889" s="8">
        <v>1220</v>
      </c>
      <c r="G889" s="8">
        <f t="shared" si="65"/>
        <v>1220</v>
      </c>
      <c r="H889" s="8">
        <f t="shared" si="66"/>
        <v>1220</v>
      </c>
      <c r="I889" s="20">
        <v>24</v>
      </c>
    </row>
    <row r="890" spans="1:9" x14ac:dyDescent="0.3">
      <c r="A890" s="6"/>
      <c r="B890" s="7"/>
      <c r="C890" s="88">
        <v>300832201</v>
      </c>
      <c r="D890" s="88" t="s">
        <v>4540</v>
      </c>
      <c r="E890" s="49" t="s">
        <v>150</v>
      </c>
      <c r="F890" s="8">
        <v>1300</v>
      </c>
      <c r="G890" s="8">
        <f t="shared" si="65"/>
        <v>1300</v>
      </c>
      <c r="H890" s="8">
        <f t="shared" si="66"/>
        <v>1300</v>
      </c>
      <c r="I890" s="20">
        <v>24</v>
      </c>
    </row>
    <row r="891" spans="1:9" x14ac:dyDescent="0.3">
      <c r="A891" s="6"/>
      <c r="B891" s="7"/>
      <c r="C891" s="88"/>
      <c r="D891" s="88"/>
      <c r="E891" s="49"/>
      <c r="F891" s="8" t="s">
        <v>4790</v>
      </c>
      <c r="G891" s="8"/>
      <c r="H891" s="8"/>
      <c r="I891" s="50"/>
    </row>
    <row r="892" spans="1:9" x14ac:dyDescent="0.3">
      <c r="A892" s="6"/>
      <c r="B892" s="7"/>
      <c r="C892" s="88"/>
      <c r="D892" s="88"/>
      <c r="E892" s="49"/>
      <c r="F892" s="8" t="s">
        <v>4790</v>
      </c>
      <c r="G892" s="8"/>
      <c r="H892" s="8"/>
      <c r="I892" s="50"/>
    </row>
    <row r="893" spans="1:9" x14ac:dyDescent="0.3">
      <c r="A893" s="6"/>
      <c r="B893" s="7"/>
      <c r="C893" s="88"/>
      <c r="D893" s="88"/>
      <c r="E893" s="49"/>
      <c r="F893" s="8" t="s">
        <v>4790</v>
      </c>
      <c r="G893" s="8"/>
      <c r="H893" s="8"/>
      <c r="I893" s="50"/>
    </row>
    <row r="894" spans="1:9" x14ac:dyDescent="0.3">
      <c r="A894" s="6" t="s">
        <v>4547</v>
      </c>
      <c r="B894" s="7"/>
      <c r="C894" s="88"/>
      <c r="D894" s="88"/>
      <c r="E894" s="49"/>
      <c r="F894" s="8" t="s">
        <v>4790</v>
      </c>
      <c r="G894" s="8" t="str">
        <f t="shared" ref="G894" si="67">IF(F894="","",IF($G$811="",F894,IF($G$811=0,F894,F894*(1-($G$811*0.01)))))</f>
        <v/>
      </c>
      <c r="H894" s="8" t="str">
        <f t="shared" ref="H894" si="68">IF(F894="","",IF($H$811="",F894,IF($H$811=0,F894,F894*(1-($H$811*0.01)))))</f>
        <v/>
      </c>
      <c r="I894" s="50"/>
    </row>
    <row r="895" spans="1:9" x14ac:dyDescent="0.3">
      <c r="A895" s="6"/>
      <c r="B895" s="7"/>
      <c r="C895" s="88">
        <v>301632101</v>
      </c>
      <c r="D895" s="88" t="s">
        <v>4543</v>
      </c>
      <c r="E895" s="49" t="s">
        <v>150</v>
      </c>
      <c r="F895" s="8">
        <v>680</v>
      </c>
      <c r="G895" s="8">
        <f t="shared" si="54"/>
        <v>680</v>
      </c>
      <c r="H895" s="8">
        <f t="shared" si="55"/>
        <v>680</v>
      </c>
      <c r="I895" s="20">
        <v>6</v>
      </c>
    </row>
    <row r="896" spans="1:9" x14ac:dyDescent="0.3">
      <c r="A896" s="6"/>
      <c r="B896" s="7"/>
      <c r="C896" s="88">
        <v>301632201</v>
      </c>
      <c r="D896" s="88" t="s">
        <v>4544</v>
      </c>
      <c r="E896" s="49" t="s">
        <v>150</v>
      </c>
      <c r="F896" s="8">
        <v>1300</v>
      </c>
      <c r="G896" s="8">
        <f t="shared" si="54"/>
        <v>1300</v>
      </c>
      <c r="H896" s="8">
        <f t="shared" si="55"/>
        <v>1300</v>
      </c>
      <c r="I896" s="20">
        <v>6</v>
      </c>
    </row>
    <row r="897" spans="1:9" x14ac:dyDescent="0.3">
      <c r="A897" s="6"/>
      <c r="B897" s="28"/>
      <c r="C897" s="88">
        <v>301632301</v>
      </c>
      <c r="D897" s="88" t="s">
        <v>4545</v>
      </c>
      <c r="E897" s="49" t="s">
        <v>150</v>
      </c>
      <c r="F897" s="8">
        <v>1900</v>
      </c>
      <c r="G897" s="8">
        <f t="shared" si="54"/>
        <v>1900</v>
      </c>
      <c r="H897" s="8">
        <f t="shared" si="55"/>
        <v>1900</v>
      </c>
      <c r="I897" s="20">
        <v>6</v>
      </c>
    </row>
    <row r="898" spans="1:9" x14ac:dyDescent="0.3">
      <c r="A898" s="6"/>
      <c r="B898" s="7"/>
      <c r="C898" s="88">
        <v>301632601</v>
      </c>
      <c r="D898" s="88" t="s">
        <v>4546</v>
      </c>
      <c r="E898" s="49" t="s">
        <v>150</v>
      </c>
      <c r="F898" s="8">
        <v>3900</v>
      </c>
      <c r="G898" s="8">
        <f t="shared" si="54"/>
        <v>3900</v>
      </c>
      <c r="H898" s="8">
        <f t="shared" si="55"/>
        <v>3900</v>
      </c>
      <c r="I898" s="20">
        <v>6</v>
      </c>
    </row>
    <row r="899" spans="1:9" x14ac:dyDescent="0.3">
      <c r="A899" s="6"/>
      <c r="B899" s="7"/>
      <c r="C899" s="88"/>
      <c r="D899" s="88"/>
      <c r="E899" s="49"/>
      <c r="F899" s="8" t="s">
        <v>4790</v>
      </c>
      <c r="G899" s="8" t="str">
        <f t="shared" si="54"/>
        <v/>
      </c>
      <c r="H899" s="8" t="str">
        <f t="shared" si="55"/>
        <v/>
      </c>
      <c r="I899" s="50"/>
    </row>
    <row r="900" spans="1:9" x14ac:dyDescent="0.3">
      <c r="A900" s="6" t="s">
        <v>4549</v>
      </c>
      <c r="B900" s="7"/>
      <c r="C900" s="88"/>
      <c r="D900" s="88"/>
      <c r="E900" s="49"/>
      <c r="F900" s="8" t="s">
        <v>4790</v>
      </c>
      <c r="G900" s="8" t="str">
        <f t="shared" si="54"/>
        <v/>
      </c>
      <c r="H900" s="8" t="str">
        <f t="shared" si="55"/>
        <v/>
      </c>
      <c r="I900" s="50"/>
    </row>
    <row r="901" spans="1:9" x14ac:dyDescent="0.3">
      <c r="A901" s="6"/>
      <c r="B901" s="7"/>
      <c r="C901" s="88">
        <v>302636010</v>
      </c>
      <c r="D901" s="88" t="s">
        <v>4548</v>
      </c>
      <c r="E901" s="49" t="s">
        <v>150</v>
      </c>
      <c r="F901" s="8">
        <v>541</v>
      </c>
      <c r="G901" s="8">
        <f t="shared" si="54"/>
        <v>541</v>
      </c>
      <c r="H901" s="8">
        <f t="shared" si="55"/>
        <v>541</v>
      </c>
      <c r="I901" s="50"/>
    </row>
    <row r="902" spans="1:9" x14ac:dyDescent="0.3">
      <c r="A902" s="6"/>
      <c r="B902" s="7"/>
      <c r="C902" s="88"/>
      <c r="D902" s="88"/>
      <c r="E902" s="49"/>
      <c r="F902" s="8" t="s">
        <v>4790</v>
      </c>
      <c r="G902" s="8" t="str">
        <f t="shared" si="54"/>
        <v/>
      </c>
      <c r="H902" s="8" t="str">
        <f t="shared" si="55"/>
        <v/>
      </c>
      <c r="I902" s="50"/>
    </row>
    <row r="903" spans="1:9" x14ac:dyDescent="0.3">
      <c r="A903" s="6"/>
      <c r="B903" s="7"/>
      <c r="C903" s="88"/>
      <c r="D903" s="88"/>
      <c r="E903" s="49"/>
      <c r="F903" s="8" t="s">
        <v>4790</v>
      </c>
      <c r="G903" s="8" t="str">
        <f t="shared" si="54"/>
        <v/>
      </c>
      <c r="H903" s="8" t="str">
        <f t="shared" si="55"/>
        <v/>
      </c>
      <c r="I903" s="50"/>
    </row>
    <row r="904" spans="1:9" x14ac:dyDescent="0.3">
      <c r="A904" s="6"/>
      <c r="B904" s="7"/>
      <c r="C904" s="88"/>
      <c r="D904" s="88"/>
      <c r="E904" s="49"/>
      <c r="F904" s="8" t="s">
        <v>4790</v>
      </c>
      <c r="G904" s="8" t="str">
        <f t="shared" si="54"/>
        <v/>
      </c>
      <c r="H904" s="8" t="str">
        <f t="shared" si="55"/>
        <v/>
      </c>
      <c r="I904" s="50"/>
    </row>
    <row r="905" spans="1:9" x14ac:dyDescent="0.3">
      <c r="A905" s="6" t="s">
        <v>4551</v>
      </c>
      <c r="B905" s="7"/>
      <c r="C905" s="88"/>
      <c r="D905" s="88"/>
      <c r="E905" s="49"/>
      <c r="F905" s="8" t="s">
        <v>4790</v>
      </c>
      <c r="G905" s="8" t="str">
        <f t="shared" si="54"/>
        <v/>
      </c>
      <c r="H905" s="8" t="str">
        <f t="shared" si="55"/>
        <v/>
      </c>
      <c r="I905" s="50"/>
    </row>
    <row r="906" spans="1:9" x14ac:dyDescent="0.3">
      <c r="A906" s="6"/>
      <c r="B906" s="7"/>
      <c r="C906" s="88">
        <v>302136310</v>
      </c>
      <c r="D906" s="88" t="s">
        <v>4550</v>
      </c>
      <c r="E906" s="49" t="s">
        <v>150</v>
      </c>
      <c r="F906" s="8">
        <v>146</v>
      </c>
      <c r="G906" s="8">
        <f t="shared" si="54"/>
        <v>146</v>
      </c>
      <c r="H906" s="8">
        <f t="shared" si="55"/>
        <v>146</v>
      </c>
      <c r="I906" s="50"/>
    </row>
    <row r="907" spans="1:9" x14ac:dyDescent="0.3">
      <c r="A907" s="6"/>
      <c r="B907" s="7"/>
      <c r="C907" s="88"/>
      <c r="D907" s="88"/>
      <c r="E907" s="49"/>
      <c r="F907" s="8" t="s">
        <v>4790</v>
      </c>
      <c r="G907" s="8" t="str">
        <f t="shared" si="54"/>
        <v/>
      </c>
      <c r="H907" s="8" t="str">
        <f t="shared" si="55"/>
        <v/>
      </c>
      <c r="I907" s="50"/>
    </row>
    <row r="908" spans="1:9" x14ac:dyDescent="0.3">
      <c r="A908" s="6"/>
      <c r="B908" s="7"/>
      <c r="C908" s="88"/>
      <c r="D908" s="88"/>
      <c r="E908" s="49"/>
      <c r="F908" s="8" t="s">
        <v>4790</v>
      </c>
      <c r="G908" s="8" t="str">
        <f t="shared" si="54"/>
        <v/>
      </c>
      <c r="H908" s="8" t="str">
        <f t="shared" si="55"/>
        <v/>
      </c>
      <c r="I908" s="50"/>
    </row>
    <row r="909" spans="1:9" x14ac:dyDescent="0.3">
      <c r="A909" s="87"/>
      <c r="B909" s="7"/>
      <c r="C909" s="88"/>
      <c r="D909" s="88"/>
      <c r="E909" s="49"/>
      <c r="F909" s="8" t="s">
        <v>4790</v>
      </c>
      <c r="G909" s="8" t="str">
        <f t="shared" si="54"/>
        <v/>
      </c>
      <c r="H909" s="8" t="str">
        <f t="shared" si="55"/>
        <v/>
      </c>
      <c r="I909" s="50"/>
    </row>
    <row r="910" spans="1:9" x14ac:dyDescent="0.3">
      <c r="A910" s="87" t="s">
        <v>4538</v>
      </c>
      <c r="B910" s="7"/>
      <c r="C910" s="88"/>
      <c r="D910" s="88"/>
      <c r="E910" s="49"/>
      <c r="F910" s="8" t="s">
        <v>4790</v>
      </c>
      <c r="G910" s="8" t="str">
        <f t="shared" si="54"/>
        <v/>
      </c>
      <c r="H910" s="8" t="str">
        <f t="shared" si="55"/>
        <v/>
      </c>
      <c r="I910" s="50"/>
    </row>
    <row r="911" spans="1:9" x14ac:dyDescent="0.3">
      <c r="A911" s="6"/>
      <c r="B911" s="7"/>
      <c r="C911" s="88">
        <v>301732010</v>
      </c>
      <c r="D911" s="88" t="s">
        <v>4532</v>
      </c>
      <c r="E911" s="49" t="s">
        <v>150</v>
      </c>
      <c r="F911" s="8">
        <v>2470</v>
      </c>
      <c r="G911" s="8">
        <f t="shared" si="54"/>
        <v>2470</v>
      </c>
      <c r="H911" s="8">
        <f t="shared" si="55"/>
        <v>2470</v>
      </c>
      <c r="I911" s="50"/>
    </row>
    <row r="912" spans="1:9" x14ac:dyDescent="0.3">
      <c r="A912" s="6"/>
      <c r="B912" s="28"/>
      <c r="C912" s="88">
        <v>301732120</v>
      </c>
      <c r="D912" s="88" t="s">
        <v>4533</v>
      </c>
      <c r="E912" s="49" t="s">
        <v>150</v>
      </c>
      <c r="F912" s="8">
        <v>3030</v>
      </c>
      <c r="G912" s="8">
        <f t="shared" si="54"/>
        <v>3030</v>
      </c>
      <c r="H912" s="8">
        <f t="shared" si="55"/>
        <v>3030</v>
      </c>
      <c r="I912" s="50"/>
    </row>
    <row r="913" spans="1:9" x14ac:dyDescent="0.3">
      <c r="A913" s="21"/>
      <c r="B913" s="7"/>
      <c r="C913" s="88">
        <v>301732400</v>
      </c>
      <c r="D913" s="88" t="s">
        <v>4534</v>
      </c>
      <c r="E913" s="49" t="s">
        <v>150</v>
      </c>
      <c r="F913" s="8">
        <v>3740</v>
      </c>
      <c r="G913" s="8">
        <f t="shared" si="54"/>
        <v>3740</v>
      </c>
      <c r="H913" s="8">
        <f t="shared" si="55"/>
        <v>3740</v>
      </c>
      <c r="I913" s="50"/>
    </row>
    <row r="914" spans="1:9" x14ac:dyDescent="0.3">
      <c r="A914" s="21"/>
      <c r="B914" s="7"/>
      <c r="C914" s="88"/>
      <c r="D914" s="88"/>
      <c r="E914" s="49"/>
      <c r="F914" s="8" t="s">
        <v>4790</v>
      </c>
      <c r="G914" s="8"/>
      <c r="H914" s="8"/>
      <c r="I914" s="50"/>
    </row>
    <row r="915" spans="1:9" x14ac:dyDescent="0.3">
      <c r="A915" s="6"/>
      <c r="B915" s="28"/>
      <c r="C915" s="88">
        <v>301832010</v>
      </c>
      <c r="D915" s="88" t="s">
        <v>4535</v>
      </c>
      <c r="E915" s="49" t="s">
        <v>150</v>
      </c>
      <c r="F915" s="8">
        <v>2460</v>
      </c>
      <c r="G915" s="8">
        <f t="shared" ref="G915:G917" si="69">IF(F915="","",IF($G$811="",F915,IF($G$811=0,F915,F915*(1-($G$811*0.01)))))</f>
        <v>2460</v>
      </c>
      <c r="H915" s="8">
        <f t="shared" ref="H915:H917" si="70">IF(F915="","",IF($H$811="",F915,IF($H$811=0,F915,F915*(1-($H$811*0.01)))))</f>
        <v>2460</v>
      </c>
      <c r="I915" s="50"/>
    </row>
    <row r="916" spans="1:9" x14ac:dyDescent="0.3">
      <c r="A916" s="6"/>
      <c r="B916" s="28"/>
      <c r="C916" s="88">
        <v>301832120</v>
      </c>
      <c r="D916" s="88" t="s">
        <v>4536</v>
      </c>
      <c r="E916" s="49" t="s">
        <v>150</v>
      </c>
      <c r="F916" s="8">
        <v>3010</v>
      </c>
      <c r="G916" s="8">
        <f t="shared" si="69"/>
        <v>3010</v>
      </c>
      <c r="H916" s="8">
        <f t="shared" si="70"/>
        <v>3010</v>
      </c>
      <c r="I916" s="50"/>
    </row>
    <row r="917" spans="1:9" x14ac:dyDescent="0.3">
      <c r="A917" s="6"/>
      <c r="B917" s="28"/>
      <c r="C917" s="88">
        <v>301832400</v>
      </c>
      <c r="D917" s="88" t="s">
        <v>4537</v>
      </c>
      <c r="E917" s="49" t="s">
        <v>150</v>
      </c>
      <c r="F917" s="8">
        <v>3650</v>
      </c>
      <c r="G917" s="8">
        <f t="shared" si="69"/>
        <v>3650</v>
      </c>
      <c r="H917" s="8">
        <f t="shared" si="70"/>
        <v>3650</v>
      </c>
      <c r="I917" s="50"/>
    </row>
    <row r="918" spans="1:9" x14ac:dyDescent="0.3">
      <c r="A918" s="6"/>
      <c r="B918" s="28"/>
      <c r="C918" s="88"/>
      <c r="D918" s="88"/>
      <c r="E918" s="49"/>
      <c r="F918" s="8" t="s">
        <v>4790</v>
      </c>
      <c r="G918" s="8"/>
      <c r="H918" s="8"/>
      <c r="I918" s="50"/>
    </row>
    <row r="919" spans="1:9" x14ac:dyDescent="0.3">
      <c r="A919" s="6" t="s">
        <v>4552</v>
      </c>
      <c r="B919" s="28"/>
      <c r="C919" s="88"/>
      <c r="D919" s="88"/>
      <c r="E919" s="49"/>
      <c r="F919" s="8" t="s">
        <v>4790</v>
      </c>
      <c r="G919" s="8"/>
      <c r="H919" s="8"/>
      <c r="I919" s="50"/>
    </row>
    <row r="920" spans="1:9" x14ac:dyDescent="0.3">
      <c r="A920" s="6"/>
      <c r="B920" s="28"/>
      <c r="C920" s="88">
        <v>303332002</v>
      </c>
      <c r="D920" s="88" t="s">
        <v>4552</v>
      </c>
      <c r="E920" s="49" t="s">
        <v>150</v>
      </c>
      <c r="F920" s="8">
        <v>511</v>
      </c>
      <c r="G920" s="8">
        <f t="shared" ref="G920" si="71">IF(F920="","",IF($G$811="",F920,IF($G$811=0,F920,F920*(1-($G$811*0.01)))))</f>
        <v>511</v>
      </c>
      <c r="H920" s="8">
        <f t="shared" ref="H920" si="72">IF(F920="","",IF($H$811="",F920,IF($H$811=0,F920,F920*(1-($H$811*0.01)))))</f>
        <v>511</v>
      </c>
      <c r="I920" s="50"/>
    </row>
    <row r="921" spans="1:9" x14ac:dyDescent="0.3">
      <c r="A921" s="6"/>
      <c r="B921" s="28"/>
      <c r="C921" s="88"/>
      <c r="D921" s="88"/>
      <c r="E921" s="49"/>
      <c r="F921" s="8"/>
      <c r="G921" s="8"/>
      <c r="H921" s="8"/>
      <c r="I921" s="50"/>
    </row>
    <row r="922" spans="1:9" x14ac:dyDescent="0.3">
      <c r="A922" s="6"/>
      <c r="B922" s="28"/>
      <c r="C922" s="88"/>
      <c r="D922" s="88"/>
      <c r="E922" s="49"/>
      <c r="F922" s="8"/>
      <c r="G922" s="8"/>
      <c r="H922" s="8"/>
      <c r="I922" s="50"/>
    </row>
    <row r="923" spans="1:9" ht="15" thickBot="1" x14ac:dyDescent="0.35">
      <c r="A923" s="52"/>
      <c r="B923" s="47"/>
      <c r="C923" s="48"/>
      <c r="D923" s="48"/>
      <c r="E923" s="53"/>
      <c r="F923" s="45"/>
      <c r="G923" s="45" t="str">
        <f t="shared" ref="G923" si="73">IF(F923="","",IF($G$811="",F923,IF($G$811=0,F923,F923*(1-($G$811*0.01)))))</f>
        <v/>
      </c>
      <c r="H923" s="45" t="str">
        <f t="shared" ref="H923" si="74">IF(F923="","",IF($H$811="",F923,IF($H$811=0,F923,F923*(1-($H$811*0.01)))))</f>
        <v/>
      </c>
      <c r="I923" s="71"/>
    </row>
    <row r="924" spans="1:9" x14ac:dyDescent="0.3">
      <c r="A924" s="51" t="s">
        <v>4560</v>
      </c>
      <c r="B924" s="25"/>
      <c r="C924" s="86"/>
      <c r="D924" s="86"/>
      <c r="E924" s="86"/>
      <c r="F924" s="26"/>
      <c r="G924" s="26"/>
      <c r="H924" s="26"/>
      <c r="I924" s="27"/>
    </row>
    <row r="925" spans="1:9" x14ac:dyDescent="0.3">
      <c r="A925" s="6"/>
      <c r="B925" s="7"/>
      <c r="C925" s="88"/>
      <c r="D925" s="88"/>
      <c r="E925" s="88"/>
      <c r="F925" s="8"/>
      <c r="G925" s="8" t="str">
        <f>IF(F925="","",IF($G$811="",F925,IF($G$811=0,F925,F925*(1-($G$811*0.01)))))</f>
        <v/>
      </c>
      <c r="H925" s="8" t="str">
        <f>IF(F925="","",IF($H$811="",F925,IF($H$811=0,F925,F925*(1-($H$811*0.01)))))</f>
        <v/>
      </c>
      <c r="I925" s="19"/>
    </row>
    <row r="926" spans="1:9" x14ac:dyDescent="0.3">
      <c r="A926" s="87" t="s">
        <v>4561</v>
      </c>
      <c r="B926" s="7"/>
      <c r="C926" s="88"/>
      <c r="D926" s="88"/>
      <c r="E926" s="49"/>
      <c r="F926" s="8"/>
      <c r="G926" s="8" t="str">
        <f>IF(F926="","",IF($G$811="",F926,IF($G$811=0,F926,F926*(1-($G$811*0.01)))))</f>
        <v/>
      </c>
      <c r="H926" s="8" t="str">
        <f>IF(F926="","",IF($H$811="",F926,IF($H$811=0,F926,F926*(1-($H$811*0.01)))))</f>
        <v/>
      </c>
      <c r="I926" s="50"/>
    </row>
    <row r="927" spans="1:9" x14ac:dyDescent="0.3">
      <c r="A927" s="6"/>
      <c r="B927" s="7"/>
      <c r="C927" s="88">
        <v>300741161</v>
      </c>
      <c r="D927" s="88" t="s">
        <v>4555</v>
      </c>
      <c r="E927" s="49" t="s">
        <v>150</v>
      </c>
      <c r="F927" s="8">
        <v>1280</v>
      </c>
      <c r="G927" s="8">
        <f>IF(F927="","",IF($G$811="",F927,IF($G$811=0,F927,F927*(1-($G$811*0.01)))))</f>
        <v>1280</v>
      </c>
      <c r="H927" s="8">
        <f>IF(F927="","",IF($H$811="",F927,IF($H$811=0,F927,F927*(1-($H$811*0.01)))))</f>
        <v>1280</v>
      </c>
      <c r="I927" s="20">
        <v>20</v>
      </c>
    </row>
    <row r="928" spans="1:9" x14ac:dyDescent="0.3">
      <c r="A928" s="6"/>
      <c r="B928" s="7"/>
      <c r="C928" s="88">
        <v>300741201</v>
      </c>
      <c r="D928" s="88" t="s">
        <v>4556</v>
      </c>
      <c r="E928" s="49" t="s">
        <v>150</v>
      </c>
      <c r="F928" s="8">
        <v>1400</v>
      </c>
      <c r="G928" s="8">
        <f t="shared" ref="G928" si="75">IF(F928="","",IF($G$811="",F928,IF($G$811=0,F928,F928*(1-($G$811*0.01)))))</f>
        <v>1400</v>
      </c>
      <c r="H928" s="8">
        <f t="shared" ref="H928" si="76">IF(F928="","",IF($H$811="",F928,IF($H$811=0,F928,F928*(1-($H$811*0.01)))))</f>
        <v>1400</v>
      </c>
      <c r="I928" s="20">
        <v>20</v>
      </c>
    </row>
    <row r="929" spans="1:9" x14ac:dyDescent="0.3">
      <c r="A929" s="6"/>
      <c r="B929" s="7"/>
      <c r="C929" s="88">
        <v>300741251</v>
      </c>
      <c r="D929" s="88" t="s">
        <v>4557</v>
      </c>
      <c r="E929" s="49" t="s">
        <v>150</v>
      </c>
      <c r="F929" s="8">
        <v>4210</v>
      </c>
      <c r="G929" s="8">
        <f t="shared" ref="G929:G931" si="77">IF(F929="","",IF($G$811="",F929,IF($G$811=0,F929,F929*(1-($G$811*0.01)))))</f>
        <v>4210</v>
      </c>
      <c r="H929" s="8">
        <f t="shared" ref="H929:H931" si="78">IF(F929="","",IF($H$811="",F929,IF($H$811=0,F929,F929*(1-($H$811*0.01)))))</f>
        <v>4210</v>
      </c>
      <c r="I929" s="20">
        <v>20</v>
      </c>
    </row>
    <row r="930" spans="1:9" x14ac:dyDescent="0.3">
      <c r="A930" s="6"/>
      <c r="B930" s="7"/>
      <c r="C930" s="88">
        <v>300741311</v>
      </c>
      <c r="D930" s="88" t="s">
        <v>4558</v>
      </c>
      <c r="E930" s="49" t="s">
        <v>150</v>
      </c>
      <c r="F930" s="8">
        <v>4460</v>
      </c>
      <c r="G930" s="8">
        <f t="shared" si="77"/>
        <v>4460</v>
      </c>
      <c r="H930" s="8">
        <f t="shared" si="78"/>
        <v>4460</v>
      </c>
      <c r="I930" s="20">
        <v>20</v>
      </c>
    </row>
    <row r="931" spans="1:9" x14ac:dyDescent="0.3">
      <c r="A931" s="6"/>
      <c r="B931" s="7"/>
      <c r="C931" s="88">
        <v>300741401</v>
      </c>
      <c r="D931" s="88" t="s">
        <v>4559</v>
      </c>
      <c r="E931" s="49" t="s">
        <v>150</v>
      </c>
      <c r="F931" s="8">
        <v>7930</v>
      </c>
      <c r="G931" s="8">
        <f t="shared" si="77"/>
        <v>7930</v>
      </c>
      <c r="H931" s="8">
        <f t="shared" si="78"/>
        <v>7930</v>
      </c>
      <c r="I931" s="20"/>
    </row>
    <row r="932" spans="1:9" x14ac:dyDescent="0.3">
      <c r="A932" s="6"/>
      <c r="B932" s="7"/>
      <c r="C932" s="88"/>
      <c r="D932" s="88"/>
      <c r="E932" s="49"/>
      <c r="F932" s="8" t="s">
        <v>4790</v>
      </c>
      <c r="G932" s="8"/>
      <c r="H932" s="8"/>
      <c r="I932" s="50"/>
    </row>
    <row r="933" spans="1:9" x14ac:dyDescent="0.3">
      <c r="A933" s="87" t="s">
        <v>4570</v>
      </c>
      <c r="B933" s="7"/>
      <c r="C933" s="88"/>
      <c r="D933" s="88"/>
      <c r="E933" s="49"/>
      <c r="F933" s="8" t="s">
        <v>4790</v>
      </c>
      <c r="G933" s="8" t="str">
        <f t="shared" ref="G933:G935" si="79">IF(F933="","",IF($G$811="",F933,IF($G$811=0,F933,F933*(1-($G$811*0.01)))))</f>
        <v/>
      </c>
      <c r="H933" s="8" t="str">
        <f t="shared" ref="H933:H935" si="80">IF(F933="","",IF($H$811="",F933,IF($H$811=0,F933,F933*(1-($H$811*0.01)))))</f>
        <v/>
      </c>
      <c r="I933" s="50"/>
    </row>
    <row r="934" spans="1:9" x14ac:dyDescent="0.3">
      <c r="A934" s="6"/>
      <c r="B934" s="7"/>
      <c r="C934" s="88">
        <v>300841161</v>
      </c>
      <c r="D934" s="88" t="s">
        <v>4562</v>
      </c>
      <c r="E934" s="49" t="s">
        <v>150</v>
      </c>
      <c r="F934" s="8">
        <v>1530</v>
      </c>
      <c r="G934" s="8">
        <f t="shared" si="79"/>
        <v>1530</v>
      </c>
      <c r="H934" s="8">
        <f t="shared" si="80"/>
        <v>1530</v>
      </c>
      <c r="I934" s="20">
        <v>20</v>
      </c>
    </row>
    <row r="935" spans="1:9" x14ac:dyDescent="0.3">
      <c r="A935" s="6"/>
      <c r="B935" s="7"/>
      <c r="C935" s="88">
        <v>300841201</v>
      </c>
      <c r="D935" s="88" t="s">
        <v>4563</v>
      </c>
      <c r="E935" s="49" t="s">
        <v>150</v>
      </c>
      <c r="F935" s="8">
        <v>1830</v>
      </c>
      <c r="G935" s="8">
        <f t="shared" si="79"/>
        <v>1830</v>
      </c>
      <c r="H935" s="8">
        <f t="shared" si="80"/>
        <v>1830</v>
      </c>
      <c r="I935" s="20">
        <v>20</v>
      </c>
    </row>
    <row r="936" spans="1:9" x14ac:dyDescent="0.3">
      <c r="A936" s="6"/>
      <c r="B936" s="7"/>
      <c r="C936" s="88">
        <v>300841251</v>
      </c>
      <c r="D936" s="88" t="s">
        <v>4564</v>
      </c>
      <c r="E936" s="49" t="s">
        <v>150</v>
      </c>
      <c r="F936" s="8">
        <v>5980</v>
      </c>
      <c r="G936" s="8">
        <f t="shared" ref="G936:G938" si="81">IF(F936="","",IF($G$811="",F936,IF($G$811=0,F936,F936*(1-($G$811*0.01)))))</f>
        <v>5980</v>
      </c>
      <c r="H936" s="8">
        <f t="shared" ref="H936:H938" si="82">IF(F936="","",IF($H$811="",F936,IF($H$811=0,F936,F936*(1-($H$811*0.01)))))</f>
        <v>5980</v>
      </c>
      <c r="I936" s="20">
        <v>20</v>
      </c>
    </row>
    <row r="937" spans="1:9" x14ac:dyDescent="0.3">
      <c r="A937" s="6"/>
      <c r="B937" s="7"/>
      <c r="C937" s="88">
        <v>300841311</v>
      </c>
      <c r="D937" s="88" t="s">
        <v>4565</v>
      </c>
      <c r="E937" s="49" t="s">
        <v>150</v>
      </c>
      <c r="F937" s="8">
        <v>8240</v>
      </c>
      <c r="G937" s="8">
        <f t="shared" ref="G937" si="83">IF(F937="","",IF($G$811="",F937,IF($G$811=0,F937,F937*(1-($G$811*0.01)))))</f>
        <v>8240</v>
      </c>
      <c r="H937" s="8">
        <f t="shared" ref="H937" si="84">IF(F937="","",IF($H$811="",F937,IF($H$811=0,F937,F937*(1-($H$811*0.01)))))</f>
        <v>8240</v>
      </c>
      <c r="I937" s="20">
        <v>20</v>
      </c>
    </row>
    <row r="938" spans="1:9" x14ac:dyDescent="0.3">
      <c r="A938" s="6"/>
      <c r="B938" s="7"/>
      <c r="C938" s="88"/>
      <c r="D938" s="88"/>
      <c r="E938" s="49"/>
      <c r="F938" s="8" t="s">
        <v>4790</v>
      </c>
      <c r="G938" s="8" t="str">
        <f t="shared" si="81"/>
        <v/>
      </c>
      <c r="H938" s="8" t="str">
        <f t="shared" si="82"/>
        <v/>
      </c>
      <c r="I938" s="50"/>
    </row>
    <row r="939" spans="1:9" x14ac:dyDescent="0.3">
      <c r="A939" s="6"/>
      <c r="B939" s="7"/>
      <c r="C939" s="88"/>
      <c r="D939" s="88"/>
      <c r="E939" s="49"/>
      <c r="F939" s="8" t="s">
        <v>4790</v>
      </c>
      <c r="G939" s="8"/>
      <c r="H939" s="8"/>
      <c r="I939" s="50"/>
    </row>
    <row r="940" spans="1:9" x14ac:dyDescent="0.3">
      <c r="A940" s="6" t="s">
        <v>4571</v>
      </c>
      <c r="B940" s="7"/>
      <c r="C940" s="88"/>
      <c r="D940" s="88"/>
      <c r="E940" s="49"/>
      <c r="F940" s="8" t="s">
        <v>4790</v>
      </c>
      <c r="G940" s="8" t="str">
        <f t="shared" ref="G940:G958" si="85">IF(F940="","",IF($G$811="",F940,IF($G$811=0,F940,F940*(1-($G$811*0.01)))))</f>
        <v/>
      </c>
      <c r="H940" s="8" t="str">
        <f t="shared" ref="H940:H958" si="86">IF(F940="","",IF($H$811="",F940,IF($H$811=0,F940,F940*(1-($H$811*0.01)))))</f>
        <v/>
      </c>
      <c r="I940" s="50"/>
    </row>
    <row r="941" spans="1:9" x14ac:dyDescent="0.3">
      <c r="A941" s="6"/>
      <c r="B941" s="7"/>
      <c r="C941" s="88">
        <v>301641100</v>
      </c>
      <c r="D941" s="88" t="s">
        <v>4566</v>
      </c>
      <c r="E941" s="49" t="s">
        <v>150</v>
      </c>
      <c r="F941" s="8">
        <v>890</v>
      </c>
      <c r="G941" s="8">
        <f t="shared" si="85"/>
        <v>890</v>
      </c>
      <c r="H941" s="8">
        <f t="shared" si="86"/>
        <v>890</v>
      </c>
      <c r="I941" s="20">
        <v>4</v>
      </c>
    </row>
    <row r="942" spans="1:9" x14ac:dyDescent="0.3">
      <c r="A942" s="6"/>
      <c r="B942" s="7"/>
      <c r="C942" s="88">
        <v>301641200</v>
      </c>
      <c r="D942" s="88" t="s">
        <v>4567</v>
      </c>
      <c r="E942" s="49" t="s">
        <v>150</v>
      </c>
      <c r="F942" s="8">
        <v>1740</v>
      </c>
      <c r="G942" s="8">
        <f t="shared" si="85"/>
        <v>1740</v>
      </c>
      <c r="H942" s="8">
        <f t="shared" si="86"/>
        <v>1740</v>
      </c>
      <c r="I942" s="20">
        <v>4</v>
      </c>
    </row>
    <row r="943" spans="1:9" x14ac:dyDescent="0.3">
      <c r="A943" s="6"/>
      <c r="B943" s="28"/>
      <c r="C943" s="88">
        <v>301641300</v>
      </c>
      <c r="D943" s="88" t="s">
        <v>4568</v>
      </c>
      <c r="E943" s="49" t="s">
        <v>150</v>
      </c>
      <c r="F943" s="8">
        <v>2580</v>
      </c>
      <c r="G943" s="8">
        <f t="shared" si="85"/>
        <v>2580</v>
      </c>
      <c r="H943" s="8">
        <f t="shared" si="86"/>
        <v>2580</v>
      </c>
      <c r="I943" s="20">
        <v>4</v>
      </c>
    </row>
    <row r="944" spans="1:9" x14ac:dyDescent="0.3">
      <c r="A944" s="6"/>
      <c r="B944" s="7"/>
      <c r="C944" s="88">
        <v>301641600</v>
      </c>
      <c r="D944" s="88" t="s">
        <v>4569</v>
      </c>
      <c r="E944" s="49" t="s">
        <v>150</v>
      </c>
      <c r="F944" s="8">
        <v>5290</v>
      </c>
      <c r="G944" s="8">
        <f t="shared" si="85"/>
        <v>5290</v>
      </c>
      <c r="H944" s="8">
        <f t="shared" si="86"/>
        <v>5290</v>
      </c>
      <c r="I944" s="20">
        <v>4</v>
      </c>
    </row>
    <row r="945" spans="1:9" x14ac:dyDescent="0.3">
      <c r="A945" s="6"/>
      <c r="B945" s="7"/>
      <c r="C945" s="88"/>
      <c r="D945" s="88"/>
      <c r="E945" s="49"/>
      <c r="F945" s="8" t="s">
        <v>4790</v>
      </c>
      <c r="G945" s="8" t="str">
        <f t="shared" si="85"/>
        <v/>
      </c>
      <c r="H945" s="8" t="str">
        <f t="shared" si="86"/>
        <v/>
      </c>
      <c r="I945" s="50"/>
    </row>
    <row r="946" spans="1:9" x14ac:dyDescent="0.3">
      <c r="A946" s="6" t="s">
        <v>4572</v>
      </c>
      <c r="B946" s="7"/>
      <c r="C946" s="88"/>
      <c r="D946" s="88"/>
      <c r="E946" s="49"/>
      <c r="F946" s="8" t="s">
        <v>4790</v>
      </c>
      <c r="G946" s="8" t="str">
        <f t="shared" si="85"/>
        <v/>
      </c>
      <c r="H946" s="8" t="str">
        <f t="shared" si="86"/>
        <v/>
      </c>
      <c r="I946" s="50"/>
    </row>
    <row r="947" spans="1:9" x14ac:dyDescent="0.3">
      <c r="A947" s="6"/>
      <c r="B947" s="7"/>
      <c r="C947" s="88">
        <v>302641011</v>
      </c>
      <c r="D947" s="88" t="s">
        <v>4572</v>
      </c>
      <c r="E947" s="49" t="s">
        <v>150</v>
      </c>
      <c r="F947" s="8">
        <v>749</v>
      </c>
      <c r="G947" s="8">
        <f t="shared" si="85"/>
        <v>749</v>
      </c>
      <c r="H947" s="8">
        <f t="shared" si="86"/>
        <v>749</v>
      </c>
      <c r="I947" s="50"/>
    </row>
    <row r="948" spans="1:9" x14ac:dyDescent="0.3">
      <c r="A948" s="6"/>
      <c r="B948" s="7"/>
      <c r="C948" s="88"/>
      <c r="D948" s="88"/>
      <c r="E948" s="49"/>
      <c r="F948" s="8" t="s">
        <v>4790</v>
      </c>
      <c r="G948" s="8" t="str">
        <f t="shared" si="85"/>
        <v/>
      </c>
      <c r="H948" s="8" t="str">
        <f t="shared" si="86"/>
        <v/>
      </c>
      <c r="I948" s="50"/>
    </row>
    <row r="949" spans="1:9" x14ac:dyDescent="0.3">
      <c r="A949" s="6"/>
      <c r="B949" s="7"/>
      <c r="C949" s="88"/>
      <c r="D949" s="88"/>
      <c r="E949" s="49"/>
      <c r="F949" s="8" t="s">
        <v>4790</v>
      </c>
      <c r="G949" s="8" t="str">
        <f t="shared" si="85"/>
        <v/>
      </c>
      <c r="H949" s="8" t="str">
        <f t="shared" si="86"/>
        <v/>
      </c>
      <c r="I949" s="50"/>
    </row>
    <row r="950" spans="1:9" x14ac:dyDescent="0.3">
      <c r="A950" s="6"/>
      <c r="B950" s="7"/>
      <c r="C950" s="88"/>
      <c r="D950" s="88"/>
      <c r="E950" s="49"/>
      <c r="F950" s="8" t="s">
        <v>4790</v>
      </c>
      <c r="G950" s="8" t="str">
        <f t="shared" si="85"/>
        <v/>
      </c>
      <c r="H950" s="8" t="str">
        <f t="shared" si="86"/>
        <v/>
      </c>
      <c r="I950" s="50"/>
    </row>
    <row r="951" spans="1:9" x14ac:dyDescent="0.3">
      <c r="A951" s="6" t="s">
        <v>4574</v>
      </c>
      <c r="B951" s="7"/>
      <c r="C951" s="88"/>
      <c r="D951" s="88"/>
      <c r="E951" s="49"/>
      <c r="F951" s="8" t="s">
        <v>4790</v>
      </c>
      <c r="G951" s="8" t="str">
        <f t="shared" si="85"/>
        <v/>
      </c>
      <c r="H951" s="8" t="str">
        <f t="shared" si="86"/>
        <v/>
      </c>
      <c r="I951" s="50"/>
    </row>
    <row r="952" spans="1:9" x14ac:dyDescent="0.3">
      <c r="A952" s="6"/>
      <c r="B952" s="7"/>
      <c r="C952" s="88">
        <v>302146400</v>
      </c>
      <c r="D952" s="88" t="s">
        <v>4573</v>
      </c>
      <c r="E952" s="49" t="s">
        <v>150</v>
      </c>
      <c r="F952" s="8">
        <v>371</v>
      </c>
      <c r="G952" s="8">
        <f t="shared" si="85"/>
        <v>371</v>
      </c>
      <c r="H952" s="8">
        <f t="shared" si="86"/>
        <v>371</v>
      </c>
      <c r="I952" s="50"/>
    </row>
    <row r="953" spans="1:9" x14ac:dyDescent="0.3">
      <c r="A953" s="6"/>
      <c r="B953" s="7"/>
      <c r="C953" s="88"/>
      <c r="D953" s="88"/>
      <c r="E953" s="49"/>
      <c r="F953" s="8" t="s">
        <v>4790</v>
      </c>
      <c r="G953" s="8" t="str">
        <f t="shared" si="85"/>
        <v/>
      </c>
      <c r="H953" s="8" t="str">
        <f t="shared" si="86"/>
        <v/>
      </c>
      <c r="I953" s="50"/>
    </row>
    <row r="954" spans="1:9" x14ac:dyDescent="0.3">
      <c r="A954" s="6"/>
      <c r="B954" s="7"/>
      <c r="C954" s="88"/>
      <c r="D954" s="88"/>
      <c r="E954" s="49"/>
      <c r="F954" s="8" t="s">
        <v>4790</v>
      </c>
      <c r="G954" s="8" t="str">
        <f t="shared" si="85"/>
        <v/>
      </c>
      <c r="H954" s="8" t="str">
        <f t="shared" si="86"/>
        <v/>
      </c>
      <c r="I954" s="50"/>
    </row>
    <row r="955" spans="1:9" x14ac:dyDescent="0.3">
      <c r="A955" s="87"/>
      <c r="B955" s="7"/>
      <c r="C955" s="88"/>
      <c r="D955" s="88"/>
      <c r="E955" s="49"/>
      <c r="F955" s="8" t="s">
        <v>4790</v>
      </c>
      <c r="G955" s="8" t="str">
        <f t="shared" si="85"/>
        <v/>
      </c>
      <c r="H955" s="8" t="str">
        <f t="shared" si="86"/>
        <v/>
      </c>
      <c r="I955" s="50"/>
    </row>
    <row r="956" spans="1:9" x14ac:dyDescent="0.3">
      <c r="A956" s="87" t="s">
        <v>4579</v>
      </c>
      <c r="B956" s="7"/>
      <c r="C956" s="88"/>
      <c r="D956" s="88"/>
      <c r="E956" s="49"/>
      <c r="F956" s="8" t="s">
        <v>4790</v>
      </c>
      <c r="G956" s="8" t="str">
        <f t="shared" si="85"/>
        <v/>
      </c>
      <c r="H956" s="8" t="str">
        <f t="shared" si="86"/>
        <v/>
      </c>
      <c r="I956" s="50"/>
    </row>
    <row r="957" spans="1:9" x14ac:dyDescent="0.3">
      <c r="A957" s="6"/>
      <c r="B957" s="7"/>
      <c r="C957" s="88">
        <v>301741120</v>
      </c>
      <c r="D957" s="88" t="s">
        <v>4575</v>
      </c>
      <c r="E957" s="49" t="s">
        <v>150</v>
      </c>
      <c r="F957" s="8">
        <v>5840</v>
      </c>
      <c r="G957" s="8">
        <f t="shared" si="85"/>
        <v>5840</v>
      </c>
      <c r="H957" s="8">
        <f t="shared" si="86"/>
        <v>5840</v>
      </c>
      <c r="I957" s="50"/>
    </row>
    <row r="958" spans="1:9" x14ac:dyDescent="0.3">
      <c r="A958" s="6"/>
      <c r="B958" s="28"/>
      <c r="C958" s="88">
        <v>301741400</v>
      </c>
      <c r="D958" s="88" t="s">
        <v>4576</v>
      </c>
      <c r="E958" s="49" t="s">
        <v>150</v>
      </c>
      <c r="F958" s="8">
        <v>6650</v>
      </c>
      <c r="G958" s="8">
        <f t="shared" si="85"/>
        <v>6650</v>
      </c>
      <c r="H958" s="8">
        <f t="shared" si="86"/>
        <v>6650</v>
      </c>
      <c r="I958" s="50"/>
    </row>
    <row r="959" spans="1:9" x14ac:dyDescent="0.3">
      <c r="A959" s="21"/>
      <c r="B959" s="7"/>
      <c r="C959" s="88"/>
      <c r="D959" s="88"/>
      <c r="E959" s="49"/>
      <c r="F959" s="8" t="s">
        <v>4790</v>
      </c>
      <c r="G959" s="8"/>
      <c r="H959" s="8"/>
      <c r="I959" s="50"/>
    </row>
    <row r="960" spans="1:9" x14ac:dyDescent="0.3">
      <c r="A960" s="21"/>
      <c r="B960" s="28"/>
      <c r="C960" s="88">
        <v>301841120</v>
      </c>
      <c r="D960" s="88" t="s">
        <v>4577</v>
      </c>
      <c r="E960" s="49" t="s">
        <v>150</v>
      </c>
      <c r="F960" s="8">
        <v>6613</v>
      </c>
      <c r="G960" s="8">
        <f t="shared" ref="G960:G961" si="87">IF(F960="","",IF($G$811="",F960,IF($G$811=0,F960,F960*(1-($G$811*0.01)))))</f>
        <v>6613</v>
      </c>
      <c r="H960" s="8">
        <f t="shared" ref="H960:H961" si="88">IF(F960="","",IF($H$811="",F960,IF($H$811=0,F960,F960*(1-($H$811*0.01)))))</f>
        <v>6613</v>
      </c>
      <c r="I960" s="50"/>
    </row>
    <row r="961" spans="1:9" x14ac:dyDescent="0.3">
      <c r="A961" s="6"/>
      <c r="B961" s="28"/>
      <c r="C961" s="88">
        <v>301841400</v>
      </c>
      <c r="D961" s="88" t="s">
        <v>4578</v>
      </c>
      <c r="E961" s="49" t="s">
        <v>150</v>
      </c>
      <c r="F961" s="8">
        <v>6620</v>
      </c>
      <c r="G961" s="8">
        <f t="shared" si="87"/>
        <v>6620</v>
      </c>
      <c r="H961" s="8">
        <f t="shared" si="88"/>
        <v>6620</v>
      </c>
      <c r="I961" s="50"/>
    </row>
    <row r="962" spans="1:9" x14ac:dyDescent="0.3">
      <c r="A962" s="6"/>
      <c r="B962" s="28"/>
      <c r="C962" s="88"/>
      <c r="D962" s="88"/>
      <c r="E962" s="49"/>
      <c r="F962" s="8" t="s">
        <v>4790</v>
      </c>
      <c r="G962" s="8"/>
      <c r="H962" s="8"/>
      <c r="I962" s="50"/>
    </row>
    <row r="963" spans="1:9" x14ac:dyDescent="0.3">
      <c r="A963" s="6" t="s">
        <v>4581</v>
      </c>
      <c r="B963" s="28"/>
      <c r="C963" s="88"/>
      <c r="D963" s="88"/>
      <c r="E963" s="49"/>
      <c r="F963" s="8" t="s">
        <v>4790</v>
      </c>
      <c r="G963" s="8"/>
      <c r="H963" s="8"/>
      <c r="I963" s="50"/>
    </row>
    <row r="964" spans="1:9" x14ac:dyDescent="0.3">
      <c r="A964" s="6"/>
      <c r="B964" s="28"/>
      <c r="C964" s="88">
        <v>302246310</v>
      </c>
      <c r="D964" s="88" t="s">
        <v>4580</v>
      </c>
      <c r="E964" s="49" t="s">
        <v>150</v>
      </c>
      <c r="F964" s="8">
        <v>829</v>
      </c>
      <c r="G964" s="8">
        <f t="shared" ref="G964" si="89">IF(F964="","",IF($G$811="",F964,IF($G$811=0,F964,F964*(1-($G$811*0.01)))))</f>
        <v>829</v>
      </c>
      <c r="H964" s="8">
        <f t="shared" ref="H964" si="90">IF(F964="","",IF($H$811="",F964,IF($H$811=0,F964,F964*(1-($H$811*0.01)))))</f>
        <v>829</v>
      </c>
      <c r="I964" s="50"/>
    </row>
    <row r="965" spans="1:9" x14ac:dyDescent="0.3">
      <c r="A965" s="6"/>
      <c r="B965" s="28"/>
      <c r="C965" s="88"/>
      <c r="D965" s="88"/>
      <c r="E965" s="49"/>
      <c r="F965" s="8" t="s">
        <v>4790</v>
      </c>
      <c r="G965" s="8"/>
      <c r="H965" s="8"/>
      <c r="I965" s="50"/>
    </row>
    <row r="966" spans="1:9" x14ac:dyDescent="0.3">
      <c r="A966" s="6"/>
      <c r="B966" s="28"/>
      <c r="C966" s="88"/>
      <c r="D966" s="88"/>
      <c r="E966" s="49"/>
      <c r="F966" s="8" t="s">
        <v>4790</v>
      </c>
      <c r="G966" s="8"/>
      <c r="H966" s="8"/>
      <c r="I966" s="50"/>
    </row>
    <row r="967" spans="1:9" x14ac:dyDescent="0.3">
      <c r="A967" s="6"/>
      <c r="B967" s="28"/>
      <c r="C967" s="88"/>
      <c r="D967" s="88"/>
      <c r="E967" s="49"/>
      <c r="F967" s="8" t="s">
        <v>4790</v>
      </c>
      <c r="G967" s="8"/>
      <c r="H967" s="8"/>
      <c r="I967" s="50"/>
    </row>
    <row r="968" spans="1:9" x14ac:dyDescent="0.3">
      <c r="A968" s="87" t="s">
        <v>4538</v>
      </c>
      <c r="B968" s="7"/>
      <c r="C968" s="88"/>
      <c r="D968" s="88"/>
      <c r="E968" s="49"/>
      <c r="F968" s="8" t="s">
        <v>4790</v>
      </c>
      <c r="G968" s="8" t="str">
        <f t="shared" ref="G968:G971" si="91">IF(F968="","",IF($G$811="",F968,IF($G$811=0,F968,F968*(1-($G$811*0.01)))))</f>
        <v/>
      </c>
      <c r="H968" s="8" t="str">
        <f t="shared" ref="H968:H971" si="92">IF(F968="","",IF($H$811="",F968,IF($H$811=0,F968,F968*(1-($H$811*0.01)))))</f>
        <v/>
      </c>
      <c r="I968" s="50"/>
    </row>
    <row r="969" spans="1:9" x14ac:dyDescent="0.3">
      <c r="A969" s="6"/>
      <c r="B969" s="7"/>
      <c r="C969" s="88">
        <v>301732010</v>
      </c>
      <c r="D969" s="88" t="s">
        <v>4532</v>
      </c>
      <c r="E969" s="49" t="s">
        <v>150</v>
      </c>
      <c r="F969" s="8">
        <v>2470</v>
      </c>
      <c r="G969" s="8">
        <f t="shared" si="91"/>
        <v>2470</v>
      </c>
      <c r="H969" s="8">
        <f t="shared" si="92"/>
        <v>2470</v>
      </c>
      <c r="I969" s="50"/>
    </row>
    <row r="970" spans="1:9" x14ac:dyDescent="0.3">
      <c r="A970" s="6"/>
      <c r="B970" s="28"/>
      <c r="C970" s="88">
        <v>301732120</v>
      </c>
      <c r="D970" s="88" t="s">
        <v>4533</v>
      </c>
      <c r="E970" s="49" t="s">
        <v>150</v>
      </c>
      <c r="F970" s="8">
        <v>3030</v>
      </c>
      <c r="G970" s="8">
        <f t="shared" si="91"/>
        <v>3030</v>
      </c>
      <c r="H970" s="8">
        <f t="shared" si="92"/>
        <v>3030</v>
      </c>
      <c r="I970" s="50"/>
    </row>
    <row r="971" spans="1:9" x14ac:dyDescent="0.3">
      <c r="A971" s="21"/>
      <c r="B971" s="7"/>
      <c r="C971" s="88">
        <v>301732400</v>
      </c>
      <c r="D971" s="88" t="s">
        <v>4534</v>
      </c>
      <c r="E971" s="49" t="s">
        <v>150</v>
      </c>
      <c r="F971" s="8">
        <v>3740</v>
      </c>
      <c r="G971" s="8">
        <f t="shared" si="91"/>
        <v>3740</v>
      </c>
      <c r="H971" s="8">
        <f t="shared" si="92"/>
        <v>3740</v>
      </c>
      <c r="I971" s="50"/>
    </row>
    <row r="972" spans="1:9" x14ac:dyDescent="0.3">
      <c r="A972" s="21"/>
      <c r="B972" s="7"/>
      <c r="C972" s="88"/>
      <c r="D972" s="88"/>
      <c r="E972" s="49"/>
      <c r="F972" s="8" t="s">
        <v>4790</v>
      </c>
      <c r="G972" s="8"/>
      <c r="H972" s="8"/>
      <c r="I972" s="50"/>
    </row>
    <row r="973" spans="1:9" x14ac:dyDescent="0.3">
      <c r="A973" s="6"/>
      <c r="B973" s="28"/>
      <c r="C973" s="88">
        <v>301832010</v>
      </c>
      <c r="D973" s="88" t="s">
        <v>4535</v>
      </c>
      <c r="E973" s="49" t="s">
        <v>150</v>
      </c>
      <c r="F973" s="8">
        <v>2460</v>
      </c>
      <c r="G973" s="8">
        <f t="shared" ref="G973:G975" si="93">IF(F973="","",IF($G$811="",F973,IF($G$811=0,F973,F973*(1-($G$811*0.01)))))</f>
        <v>2460</v>
      </c>
      <c r="H973" s="8">
        <f t="shared" ref="H973:H975" si="94">IF(F973="","",IF($H$811="",F973,IF($H$811=0,F973,F973*(1-($H$811*0.01)))))</f>
        <v>2460</v>
      </c>
      <c r="I973" s="50"/>
    </row>
    <row r="974" spans="1:9" x14ac:dyDescent="0.3">
      <c r="A974" s="6"/>
      <c r="B974" s="28"/>
      <c r="C974" s="88">
        <v>301832120</v>
      </c>
      <c r="D974" s="88" t="s">
        <v>4536</v>
      </c>
      <c r="E974" s="49" t="s">
        <v>150</v>
      </c>
      <c r="F974" s="8">
        <v>3010</v>
      </c>
      <c r="G974" s="8">
        <f t="shared" si="93"/>
        <v>3010</v>
      </c>
      <c r="H974" s="8">
        <f t="shared" si="94"/>
        <v>3010</v>
      </c>
      <c r="I974" s="50"/>
    </row>
    <row r="975" spans="1:9" x14ac:dyDescent="0.3">
      <c r="A975" s="6"/>
      <c r="B975" s="28"/>
      <c r="C975" s="88">
        <v>301832400</v>
      </c>
      <c r="D975" s="88" t="s">
        <v>4537</v>
      </c>
      <c r="E975" s="49" t="s">
        <v>150</v>
      </c>
      <c r="F975" s="8">
        <v>3650</v>
      </c>
      <c r="G975" s="8">
        <f t="shared" si="93"/>
        <v>3650</v>
      </c>
      <c r="H975" s="8">
        <f t="shared" si="94"/>
        <v>3650</v>
      </c>
      <c r="I975" s="50"/>
    </row>
    <row r="976" spans="1:9" x14ac:dyDescent="0.3">
      <c r="A976" s="6"/>
      <c r="B976" s="28"/>
      <c r="C976" s="88"/>
      <c r="D976" s="88"/>
      <c r="E976" s="49"/>
      <c r="F976" s="8"/>
      <c r="G976" s="8"/>
      <c r="H976" s="8"/>
      <c r="I976" s="50"/>
    </row>
    <row r="977" spans="1:9" ht="15" thickBot="1" x14ac:dyDescent="0.35">
      <c r="A977" s="6"/>
      <c r="B977" s="28"/>
      <c r="C977" s="88"/>
      <c r="D977" s="88"/>
      <c r="E977" s="49"/>
      <c r="F977" s="8"/>
      <c r="G977" s="8"/>
      <c r="H977" s="8"/>
      <c r="I977" s="50"/>
    </row>
    <row r="978" spans="1:9" x14ac:dyDescent="0.3">
      <c r="A978" s="51" t="s">
        <v>469</v>
      </c>
      <c r="B978" s="25"/>
      <c r="C978" s="86"/>
      <c r="D978" s="86"/>
      <c r="E978" s="86"/>
      <c r="F978" s="26"/>
      <c r="G978" s="26"/>
      <c r="H978" s="26"/>
      <c r="I978" s="27"/>
    </row>
    <row r="979" spans="1:9" x14ac:dyDescent="0.3">
      <c r="A979" s="6"/>
      <c r="B979" s="7"/>
      <c r="C979" s="88"/>
      <c r="D979" s="88"/>
      <c r="E979" s="88"/>
      <c r="F979" s="8"/>
      <c r="G979" s="8" t="str">
        <f>IF(F979="","",IF($G$811="",F979,IF($G$811=0,F979,F979*(1-($G$811*0.01)))))</f>
        <v/>
      </c>
      <c r="H979" s="8" t="str">
        <f>IF(F979="","",IF($H$811="",F979,IF($H$811=0,F979,F979*(1-($H$811*0.01)))))</f>
        <v/>
      </c>
      <c r="I979" s="19"/>
    </row>
    <row r="980" spans="1:9" x14ac:dyDescent="0.3">
      <c r="A980" s="6" t="s">
        <v>468</v>
      </c>
      <c r="B980" s="7"/>
      <c r="C980" s="88"/>
      <c r="D980" s="88"/>
      <c r="E980" s="49"/>
      <c r="F980" s="8"/>
      <c r="G980" s="8" t="str">
        <f>IF(F980="","",IF($G$811="",F980,IF($G$811=0,F980,F980*(1-($G$811*0.01)))))</f>
        <v/>
      </c>
      <c r="H980" s="8" t="str">
        <f>IF(F980="","",IF($H$811="",F980,IF($H$811=0,F980,F980*(1-($H$811*0.01)))))</f>
        <v/>
      </c>
      <c r="I980" s="50"/>
    </row>
    <row r="981" spans="1:9" x14ac:dyDescent="0.3">
      <c r="A981" s="6"/>
      <c r="B981" s="7"/>
      <c r="C981" s="88">
        <v>300240110</v>
      </c>
      <c r="D981" s="88" t="s">
        <v>464</v>
      </c>
      <c r="E981" s="49" t="s">
        <v>150</v>
      </c>
      <c r="F981" s="8">
        <v>1300</v>
      </c>
      <c r="G981" s="8">
        <f>IF(F981="","",IF($G$811="",F981,IF($G$811=0,F981,F981*(1-($G$811*0.01)))))</f>
        <v>1300</v>
      </c>
      <c r="H981" s="8">
        <f>IF(F981="","",IF($H$811="",F981,IF($H$811=0,F981,F981*(1-($H$811*0.01)))))</f>
        <v>1300</v>
      </c>
      <c r="I981" s="50"/>
    </row>
    <row r="982" spans="1:9" x14ac:dyDescent="0.3">
      <c r="A982" s="6"/>
      <c r="B982" s="7"/>
      <c r="C982" s="88">
        <v>300240160</v>
      </c>
      <c r="D982" s="88" t="s">
        <v>463</v>
      </c>
      <c r="E982" s="49" t="s">
        <v>150</v>
      </c>
      <c r="F982" s="8">
        <v>1230</v>
      </c>
      <c r="G982" s="8">
        <f t="shared" ref="G982:G1045" si="95">IF(F982="","",IF($G$811="",F982,IF($G$811=0,F982,F982*(1-($G$811*0.01)))))</f>
        <v>1230</v>
      </c>
      <c r="H982" s="8">
        <f t="shared" ref="H982:H1045" si="96">IF(F982="","",IF($H$811="",F982,IF($H$811=0,F982,F982*(1-($H$811*0.01)))))</f>
        <v>1230</v>
      </c>
      <c r="I982" s="50"/>
    </row>
    <row r="983" spans="1:9" x14ac:dyDescent="0.3">
      <c r="A983" s="6"/>
      <c r="B983" s="7"/>
      <c r="C983" s="88">
        <v>300240200</v>
      </c>
      <c r="D983" s="88" t="s">
        <v>465</v>
      </c>
      <c r="E983" s="49" t="s">
        <v>150</v>
      </c>
      <c r="F983" s="8">
        <v>1570</v>
      </c>
      <c r="G983" s="8">
        <f t="shared" si="95"/>
        <v>1570</v>
      </c>
      <c r="H983" s="8">
        <f t="shared" si="96"/>
        <v>1570</v>
      </c>
      <c r="I983" s="50"/>
    </row>
    <row r="984" spans="1:9" x14ac:dyDescent="0.3">
      <c r="A984" s="6"/>
      <c r="B984" s="7"/>
      <c r="C984" s="88">
        <v>300240250</v>
      </c>
      <c r="D984" s="88" t="s">
        <v>466</v>
      </c>
      <c r="E984" s="49" t="s">
        <v>150</v>
      </c>
      <c r="F984" s="8">
        <v>5080</v>
      </c>
      <c r="G984" s="8">
        <f t="shared" si="95"/>
        <v>5080</v>
      </c>
      <c r="H984" s="8">
        <f t="shared" si="96"/>
        <v>5080</v>
      </c>
      <c r="I984" s="50"/>
    </row>
    <row r="985" spans="1:9" x14ac:dyDescent="0.3">
      <c r="A985" s="6"/>
      <c r="B985" s="7"/>
      <c r="C985" s="88">
        <v>300240310</v>
      </c>
      <c r="D985" s="88" t="s">
        <v>467</v>
      </c>
      <c r="E985" s="49" t="s">
        <v>150</v>
      </c>
      <c r="F985" s="8">
        <v>5980</v>
      </c>
      <c r="G985" s="8">
        <f t="shared" si="95"/>
        <v>5980</v>
      </c>
      <c r="H985" s="8">
        <f t="shared" si="96"/>
        <v>5980</v>
      </c>
      <c r="I985" s="50"/>
    </row>
    <row r="986" spans="1:9" x14ac:dyDescent="0.3">
      <c r="A986" s="6"/>
      <c r="B986" s="7"/>
      <c r="C986" s="88">
        <v>300240400</v>
      </c>
      <c r="D986" s="88" t="s">
        <v>480</v>
      </c>
      <c r="E986" s="49" t="s">
        <v>150</v>
      </c>
      <c r="F986" s="8">
        <v>7980</v>
      </c>
      <c r="G986" s="8">
        <f t="shared" si="95"/>
        <v>7980</v>
      </c>
      <c r="H986" s="8">
        <f t="shared" si="96"/>
        <v>7980</v>
      </c>
      <c r="I986" s="50"/>
    </row>
    <row r="987" spans="1:9" x14ac:dyDescent="0.3">
      <c r="A987" s="87" t="s">
        <v>475</v>
      </c>
      <c r="B987" s="7"/>
      <c r="C987" s="88"/>
      <c r="D987" s="88"/>
      <c r="E987" s="49"/>
      <c r="F987" s="8" t="s">
        <v>4790</v>
      </c>
      <c r="G987" s="8" t="str">
        <f t="shared" si="95"/>
        <v/>
      </c>
      <c r="H987" s="8" t="str">
        <f t="shared" si="96"/>
        <v/>
      </c>
      <c r="I987" s="50"/>
    </row>
    <row r="988" spans="1:9" x14ac:dyDescent="0.3">
      <c r="A988" s="87"/>
      <c r="B988" s="7"/>
      <c r="C988" s="88">
        <v>300340110</v>
      </c>
      <c r="D988" s="88" t="s">
        <v>470</v>
      </c>
      <c r="E988" s="49" t="s">
        <v>150</v>
      </c>
      <c r="F988" s="8">
        <v>1610</v>
      </c>
      <c r="G988" s="8">
        <f t="shared" si="95"/>
        <v>1610</v>
      </c>
      <c r="H988" s="8">
        <f t="shared" si="96"/>
        <v>1610</v>
      </c>
      <c r="I988" s="50"/>
    </row>
    <row r="989" spans="1:9" x14ac:dyDescent="0.3">
      <c r="A989" s="6"/>
      <c r="B989" s="7"/>
      <c r="C989" s="88">
        <v>300340160</v>
      </c>
      <c r="D989" s="88" t="s">
        <v>471</v>
      </c>
      <c r="E989" s="49" t="s">
        <v>150</v>
      </c>
      <c r="F989" s="8">
        <v>1420</v>
      </c>
      <c r="G989" s="8">
        <f t="shared" si="95"/>
        <v>1420</v>
      </c>
      <c r="H989" s="8">
        <f t="shared" si="96"/>
        <v>1420</v>
      </c>
      <c r="I989" s="50"/>
    </row>
    <row r="990" spans="1:9" x14ac:dyDescent="0.3">
      <c r="A990" s="6"/>
      <c r="B990" s="7"/>
      <c r="C990" s="88">
        <v>300340200</v>
      </c>
      <c r="D990" s="88" t="s">
        <v>472</v>
      </c>
      <c r="E990" s="49" t="s">
        <v>150</v>
      </c>
      <c r="F990" s="8">
        <v>1840</v>
      </c>
      <c r="G990" s="8">
        <f t="shared" si="95"/>
        <v>1840</v>
      </c>
      <c r="H990" s="8">
        <f t="shared" si="96"/>
        <v>1840</v>
      </c>
      <c r="I990" s="50"/>
    </row>
    <row r="991" spans="1:9" x14ac:dyDescent="0.3">
      <c r="A991" s="6"/>
      <c r="B991" s="7"/>
      <c r="C991" s="88">
        <v>300340250</v>
      </c>
      <c r="D991" s="88" t="s">
        <v>473</v>
      </c>
      <c r="E991" s="49" t="s">
        <v>150</v>
      </c>
      <c r="F991" s="8">
        <v>6860</v>
      </c>
      <c r="G991" s="8">
        <f t="shared" si="95"/>
        <v>6860</v>
      </c>
      <c r="H991" s="8">
        <f t="shared" si="96"/>
        <v>6860</v>
      </c>
      <c r="I991" s="50"/>
    </row>
    <row r="992" spans="1:9" x14ac:dyDescent="0.3">
      <c r="A992" s="6"/>
      <c r="B992" s="7"/>
      <c r="C992" s="88">
        <v>300340310</v>
      </c>
      <c r="D992" s="88" t="s">
        <v>474</v>
      </c>
      <c r="E992" s="49" t="s">
        <v>150</v>
      </c>
      <c r="F992" s="8">
        <v>11060</v>
      </c>
      <c r="G992" s="8">
        <f t="shared" si="95"/>
        <v>11060</v>
      </c>
      <c r="H992" s="8">
        <f t="shared" si="96"/>
        <v>11060</v>
      </c>
      <c r="I992" s="50"/>
    </row>
    <row r="993" spans="1:9" x14ac:dyDescent="0.3">
      <c r="A993" s="6"/>
      <c r="B993" s="7"/>
      <c r="C993" s="88">
        <v>300340400</v>
      </c>
      <c r="D993" s="88" t="s">
        <v>481</v>
      </c>
      <c r="E993" s="49" t="s">
        <v>150</v>
      </c>
      <c r="F993" s="8">
        <v>18560</v>
      </c>
      <c r="G993" s="8">
        <f t="shared" si="95"/>
        <v>18560</v>
      </c>
      <c r="H993" s="8">
        <f t="shared" si="96"/>
        <v>18560</v>
      </c>
      <c r="I993" s="50"/>
    </row>
    <row r="994" spans="1:9" x14ac:dyDescent="0.3">
      <c r="A994" s="6" t="s">
        <v>479</v>
      </c>
      <c r="B994" s="7"/>
      <c r="C994" s="88"/>
      <c r="D994" s="88"/>
      <c r="E994" s="49"/>
      <c r="F994" s="8" t="s">
        <v>4790</v>
      </c>
      <c r="G994" s="8" t="str">
        <f t="shared" si="95"/>
        <v/>
      </c>
      <c r="H994" s="8" t="str">
        <f t="shared" si="96"/>
        <v/>
      </c>
      <c r="I994" s="50"/>
    </row>
    <row r="995" spans="1:9" x14ac:dyDescent="0.3">
      <c r="A995" s="6"/>
      <c r="B995" s="7"/>
      <c r="C995" s="88">
        <v>301540100</v>
      </c>
      <c r="D995" s="88" t="s">
        <v>4047</v>
      </c>
      <c r="E995" s="49" t="s">
        <v>150</v>
      </c>
      <c r="F995" s="8">
        <v>1500</v>
      </c>
      <c r="G995" s="8">
        <f t="shared" si="95"/>
        <v>1500</v>
      </c>
      <c r="H995" s="8">
        <f t="shared" si="96"/>
        <v>1500</v>
      </c>
      <c r="I995" s="50"/>
    </row>
    <row r="996" spans="1:9" x14ac:dyDescent="0.3">
      <c r="A996" s="6"/>
      <c r="B996" s="7"/>
      <c r="C996" s="88">
        <v>301540150</v>
      </c>
      <c r="D996" s="88" t="s">
        <v>476</v>
      </c>
      <c r="E996" s="49" t="s">
        <v>150</v>
      </c>
      <c r="F996" s="8">
        <v>2200</v>
      </c>
      <c r="G996" s="8">
        <f t="shared" si="95"/>
        <v>2200</v>
      </c>
      <c r="H996" s="8">
        <f t="shared" si="96"/>
        <v>2200</v>
      </c>
      <c r="I996" s="50"/>
    </row>
    <row r="997" spans="1:9" x14ac:dyDescent="0.3">
      <c r="A997" s="6"/>
      <c r="B997" s="7"/>
      <c r="C997" s="88">
        <v>301540200</v>
      </c>
      <c r="D997" s="88" t="s">
        <v>477</v>
      </c>
      <c r="E997" s="49" t="s">
        <v>150</v>
      </c>
      <c r="F997" s="8">
        <v>2900</v>
      </c>
      <c r="G997" s="8">
        <f t="shared" si="95"/>
        <v>2900</v>
      </c>
      <c r="H997" s="8">
        <f t="shared" si="96"/>
        <v>2900</v>
      </c>
      <c r="I997" s="50"/>
    </row>
    <row r="998" spans="1:9" x14ac:dyDescent="0.3">
      <c r="A998" s="6"/>
      <c r="B998" s="7"/>
      <c r="C998" s="88">
        <v>301540600</v>
      </c>
      <c r="D998" s="88" t="s">
        <v>478</v>
      </c>
      <c r="E998" s="49" t="s">
        <v>150</v>
      </c>
      <c r="F998" s="8">
        <v>8960</v>
      </c>
      <c r="G998" s="8">
        <f t="shared" si="95"/>
        <v>8960</v>
      </c>
      <c r="H998" s="8">
        <f t="shared" si="96"/>
        <v>8960</v>
      </c>
      <c r="I998" s="50"/>
    </row>
    <row r="999" spans="1:9" x14ac:dyDescent="0.3">
      <c r="A999" s="6"/>
      <c r="B999" s="7"/>
      <c r="C999" s="88"/>
      <c r="D999" s="88"/>
      <c r="E999" s="49"/>
      <c r="F999" s="8" t="s">
        <v>4790</v>
      </c>
      <c r="G999" s="8" t="str">
        <f t="shared" si="95"/>
        <v/>
      </c>
      <c r="H999" s="8" t="str">
        <f t="shared" si="96"/>
        <v/>
      </c>
      <c r="I999" s="50"/>
    </row>
    <row r="1000" spans="1:9" x14ac:dyDescent="0.3">
      <c r="A1000" s="6" t="s">
        <v>483</v>
      </c>
      <c r="B1000" s="7"/>
      <c r="C1000" s="88"/>
      <c r="D1000" s="88"/>
      <c r="E1000" s="49"/>
      <c r="F1000" s="8" t="s">
        <v>4790</v>
      </c>
      <c r="G1000" s="8" t="str">
        <f t="shared" si="95"/>
        <v/>
      </c>
      <c r="H1000" s="8" t="str">
        <f t="shared" si="96"/>
        <v/>
      </c>
      <c r="I1000" s="50"/>
    </row>
    <row r="1001" spans="1:9" x14ac:dyDescent="0.3">
      <c r="A1001" s="6"/>
      <c r="B1001" s="7"/>
      <c r="C1001" s="88">
        <v>302640010</v>
      </c>
      <c r="D1001" s="88" t="s">
        <v>483</v>
      </c>
      <c r="E1001" s="49" t="s">
        <v>150</v>
      </c>
      <c r="F1001" s="8">
        <v>461</v>
      </c>
      <c r="G1001" s="8">
        <f t="shared" si="95"/>
        <v>461</v>
      </c>
      <c r="H1001" s="8">
        <f t="shared" si="96"/>
        <v>461</v>
      </c>
      <c r="I1001" s="50"/>
    </row>
    <row r="1002" spans="1:9" x14ac:dyDescent="0.3">
      <c r="A1002" s="6"/>
      <c r="B1002" s="7"/>
      <c r="C1002" s="88"/>
      <c r="D1002" s="88"/>
      <c r="E1002" s="49"/>
      <c r="F1002" s="8" t="s">
        <v>4790</v>
      </c>
      <c r="G1002" s="8" t="str">
        <f t="shared" si="95"/>
        <v/>
      </c>
      <c r="H1002" s="8" t="str">
        <f t="shared" si="96"/>
        <v/>
      </c>
      <c r="I1002" s="50"/>
    </row>
    <row r="1003" spans="1:9" x14ac:dyDescent="0.3">
      <c r="A1003" s="6"/>
      <c r="B1003" s="7"/>
      <c r="C1003" s="88"/>
      <c r="D1003" s="88"/>
      <c r="E1003" s="49"/>
      <c r="F1003" s="8" t="s">
        <v>4790</v>
      </c>
      <c r="G1003" s="8" t="str">
        <f t="shared" si="95"/>
        <v/>
      </c>
      <c r="H1003" s="8" t="str">
        <f t="shared" si="96"/>
        <v/>
      </c>
      <c r="I1003" s="50"/>
    </row>
    <row r="1004" spans="1:9" x14ac:dyDescent="0.3">
      <c r="A1004" s="6" t="s">
        <v>482</v>
      </c>
      <c r="B1004" s="7"/>
      <c r="C1004" s="88"/>
      <c r="D1004" s="88"/>
      <c r="E1004" s="49"/>
      <c r="F1004" s="8" t="s">
        <v>4790</v>
      </c>
      <c r="G1004" s="8" t="str">
        <f t="shared" si="95"/>
        <v/>
      </c>
      <c r="H1004" s="8" t="str">
        <f t="shared" si="96"/>
        <v/>
      </c>
      <c r="I1004" s="50"/>
    </row>
    <row r="1005" spans="1:9" x14ac:dyDescent="0.3">
      <c r="A1005" s="6"/>
      <c r="B1005" s="7"/>
      <c r="C1005" s="88">
        <v>302040310</v>
      </c>
      <c r="D1005" s="88" t="s">
        <v>482</v>
      </c>
      <c r="E1005" s="49" t="s">
        <v>150</v>
      </c>
      <c r="F1005" s="8">
        <v>894</v>
      </c>
      <c r="G1005" s="8">
        <f t="shared" si="95"/>
        <v>894</v>
      </c>
      <c r="H1005" s="8">
        <f t="shared" si="96"/>
        <v>894</v>
      </c>
      <c r="I1005" s="50"/>
    </row>
    <row r="1006" spans="1:9" x14ac:dyDescent="0.3">
      <c r="A1006" s="6"/>
      <c r="B1006" s="7"/>
      <c r="C1006" s="88"/>
      <c r="D1006" s="88"/>
      <c r="E1006" s="49"/>
      <c r="F1006" s="8" t="s">
        <v>4790</v>
      </c>
      <c r="G1006" s="8" t="str">
        <f t="shared" si="95"/>
        <v/>
      </c>
      <c r="H1006" s="8" t="str">
        <f t="shared" si="96"/>
        <v/>
      </c>
      <c r="I1006" s="50"/>
    </row>
    <row r="1007" spans="1:9" x14ac:dyDescent="0.3">
      <c r="A1007" s="6"/>
      <c r="B1007" s="7"/>
      <c r="C1007" s="88"/>
      <c r="D1007" s="88"/>
      <c r="E1007" s="49"/>
      <c r="F1007" s="8" t="s">
        <v>4790</v>
      </c>
      <c r="G1007" s="8" t="str">
        <f t="shared" si="95"/>
        <v/>
      </c>
      <c r="H1007" s="8" t="str">
        <f t="shared" si="96"/>
        <v/>
      </c>
      <c r="I1007" s="50"/>
    </row>
    <row r="1008" spans="1:9" x14ac:dyDescent="0.3">
      <c r="A1008" s="87" t="s">
        <v>484</v>
      </c>
      <c r="B1008" s="7"/>
      <c r="C1008" s="88"/>
      <c r="D1008" s="88"/>
      <c r="E1008" s="49"/>
      <c r="F1008" s="8" t="s">
        <v>4790</v>
      </c>
      <c r="G1008" s="8" t="str">
        <f t="shared" si="95"/>
        <v/>
      </c>
      <c r="H1008" s="8" t="str">
        <f t="shared" si="96"/>
        <v/>
      </c>
      <c r="I1008" s="50"/>
    </row>
    <row r="1009" spans="1:9" x14ac:dyDescent="0.3">
      <c r="A1009" s="6"/>
      <c r="B1009" s="7"/>
      <c r="C1009" s="88">
        <v>301731121</v>
      </c>
      <c r="D1009" s="88" t="s">
        <v>1982</v>
      </c>
      <c r="E1009" s="49" t="s">
        <v>150</v>
      </c>
      <c r="F1009" s="8">
        <v>4260</v>
      </c>
      <c r="G1009" s="8">
        <f t="shared" si="95"/>
        <v>4260</v>
      </c>
      <c r="H1009" s="8">
        <f t="shared" si="96"/>
        <v>4260</v>
      </c>
      <c r="I1009" s="50"/>
    </row>
    <row r="1010" spans="1:9" x14ac:dyDescent="0.3">
      <c r="A1010" s="6"/>
      <c r="B1010" s="7"/>
      <c r="C1010" s="88">
        <v>301731401</v>
      </c>
      <c r="D1010" s="88" t="s">
        <v>1983</v>
      </c>
      <c r="E1010" s="49" t="s">
        <v>150</v>
      </c>
      <c r="F1010" s="8">
        <v>5390</v>
      </c>
      <c r="G1010" s="8">
        <f t="shared" si="95"/>
        <v>5390</v>
      </c>
      <c r="H1010" s="8">
        <f t="shared" si="96"/>
        <v>5390</v>
      </c>
      <c r="I1010" s="50"/>
    </row>
    <row r="1011" spans="1:9" x14ac:dyDescent="0.3">
      <c r="A1011" s="21"/>
      <c r="B1011" s="7"/>
      <c r="C1011" s="88"/>
      <c r="D1011" s="88"/>
      <c r="E1011" s="49"/>
      <c r="F1011" s="8" t="s">
        <v>4790</v>
      </c>
      <c r="G1011" s="8" t="str">
        <f t="shared" si="95"/>
        <v/>
      </c>
      <c r="H1011" s="8" t="str">
        <f t="shared" si="96"/>
        <v/>
      </c>
      <c r="I1011" s="50"/>
    </row>
    <row r="1012" spans="1:9" x14ac:dyDescent="0.3">
      <c r="A1012" s="6"/>
      <c r="B1012" s="7"/>
      <c r="C1012" s="88"/>
      <c r="D1012" s="88"/>
      <c r="E1012" s="49"/>
      <c r="F1012" s="8" t="s">
        <v>4790</v>
      </c>
      <c r="G1012" s="8" t="str">
        <f t="shared" si="95"/>
        <v/>
      </c>
      <c r="H1012" s="8" t="str">
        <f t="shared" si="96"/>
        <v/>
      </c>
      <c r="I1012" s="50"/>
    </row>
    <row r="1013" spans="1:9" x14ac:dyDescent="0.3">
      <c r="A1013" s="6"/>
      <c r="B1013" s="28"/>
      <c r="C1013" s="89">
        <v>301831121</v>
      </c>
      <c r="D1013" s="89" t="s">
        <v>1984</v>
      </c>
      <c r="E1013" s="49" t="s">
        <v>150</v>
      </c>
      <c r="F1013" s="8">
        <v>4670</v>
      </c>
      <c r="G1013" s="8">
        <f t="shared" si="95"/>
        <v>4670</v>
      </c>
      <c r="H1013" s="8">
        <f t="shared" si="96"/>
        <v>4670</v>
      </c>
      <c r="I1013" s="50"/>
    </row>
    <row r="1014" spans="1:9" ht="15" thickBot="1" x14ac:dyDescent="0.35">
      <c r="A1014" s="52"/>
      <c r="B1014" s="47"/>
      <c r="C1014" s="48"/>
      <c r="D1014" s="48"/>
      <c r="E1014" s="53"/>
      <c r="F1014" s="45" t="s">
        <v>4790</v>
      </c>
      <c r="G1014" s="45" t="str">
        <f t="shared" si="95"/>
        <v/>
      </c>
      <c r="H1014" s="45" t="str">
        <f t="shared" si="96"/>
        <v/>
      </c>
      <c r="I1014" s="71"/>
    </row>
    <row r="1015" spans="1:9" x14ac:dyDescent="0.3">
      <c r="A1015" s="85" t="s">
        <v>485</v>
      </c>
      <c r="B1015" s="7"/>
      <c r="C1015" s="89"/>
      <c r="D1015" s="89"/>
      <c r="E1015" s="89"/>
      <c r="F1015" s="8" t="s">
        <v>4790</v>
      </c>
      <c r="G1015" s="8" t="str">
        <f t="shared" si="95"/>
        <v/>
      </c>
      <c r="H1015" s="8" t="str">
        <f t="shared" si="96"/>
        <v/>
      </c>
      <c r="I1015" s="19"/>
    </row>
    <row r="1016" spans="1:9" x14ac:dyDescent="0.3">
      <c r="A1016" s="6"/>
      <c r="B1016" s="7"/>
      <c r="C1016" s="88"/>
      <c r="D1016" s="88"/>
      <c r="E1016" s="88"/>
      <c r="F1016" s="8" t="s">
        <v>4790</v>
      </c>
      <c r="G1016" s="8" t="str">
        <f t="shared" si="95"/>
        <v/>
      </c>
      <c r="H1016" s="8" t="str">
        <f t="shared" si="96"/>
        <v/>
      </c>
      <c r="I1016" s="19"/>
    </row>
    <row r="1017" spans="1:9" x14ac:dyDescent="0.3">
      <c r="A1017" s="6" t="s">
        <v>494</v>
      </c>
      <c r="B1017" s="7"/>
      <c r="C1017" s="88"/>
      <c r="D1017" s="88"/>
      <c r="E1017" s="49"/>
      <c r="F1017" s="8" t="s">
        <v>4790</v>
      </c>
      <c r="G1017" s="8" t="str">
        <f t="shared" si="95"/>
        <v/>
      </c>
      <c r="H1017" s="8" t="str">
        <f t="shared" si="96"/>
        <v/>
      </c>
      <c r="I1017" s="50"/>
    </row>
    <row r="1018" spans="1:9" x14ac:dyDescent="0.3">
      <c r="A1018" s="6"/>
      <c r="B1018" s="7"/>
      <c r="C1018" s="88">
        <v>300731160</v>
      </c>
      <c r="D1018" s="88" t="s">
        <v>486</v>
      </c>
      <c r="E1018" s="49" t="s">
        <v>150</v>
      </c>
      <c r="F1018" s="8">
        <v>1130</v>
      </c>
      <c r="G1018" s="8">
        <f t="shared" si="95"/>
        <v>1130</v>
      </c>
      <c r="H1018" s="8">
        <f t="shared" si="96"/>
        <v>1130</v>
      </c>
      <c r="I1018" s="50"/>
    </row>
    <row r="1019" spans="1:9" x14ac:dyDescent="0.3">
      <c r="A1019" s="6"/>
      <c r="B1019" s="7"/>
      <c r="C1019" s="88">
        <v>300731200</v>
      </c>
      <c r="D1019" s="88" t="s">
        <v>487</v>
      </c>
      <c r="E1019" s="49" t="s">
        <v>150</v>
      </c>
      <c r="F1019" s="8">
        <v>1760</v>
      </c>
      <c r="G1019" s="8">
        <f t="shared" si="95"/>
        <v>1760</v>
      </c>
      <c r="H1019" s="8">
        <f t="shared" si="96"/>
        <v>1760</v>
      </c>
      <c r="I1019" s="50"/>
    </row>
    <row r="1020" spans="1:9" x14ac:dyDescent="0.3">
      <c r="A1020" s="6"/>
      <c r="B1020" s="7"/>
      <c r="C1020" s="88"/>
      <c r="D1020" s="88"/>
      <c r="E1020" s="49"/>
      <c r="F1020" s="8" t="s">
        <v>4790</v>
      </c>
      <c r="G1020" s="8" t="str">
        <f t="shared" si="95"/>
        <v/>
      </c>
      <c r="H1020" s="8" t="str">
        <f t="shared" si="96"/>
        <v/>
      </c>
      <c r="I1020" s="50"/>
    </row>
    <row r="1021" spans="1:9" x14ac:dyDescent="0.3">
      <c r="A1021" s="6"/>
      <c r="B1021" s="7"/>
      <c r="C1021" s="88"/>
      <c r="D1021" s="88"/>
      <c r="E1021" s="49"/>
      <c r="F1021" s="8" t="s">
        <v>4790</v>
      </c>
      <c r="G1021" s="8" t="str">
        <f t="shared" si="95"/>
        <v/>
      </c>
      <c r="H1021" s="8" t="str">
        <f t="shared" si="96"/>
        <v/>
      </c>
      <c r="I1021" s="50"/>
    </row>
    <row r="1022" spans="1:9" x14ac:dyDescent="0.3">
      <c r="A1022" s="87" t="s">
        <v>495</v>
      </c>
      <c r="B1022" s="7"/>
      <c r="C1022" s="88"/>
      <c r="D1022" s="88"/>
      <c r="E1022" s="49"/>
      <c r="F1022" s="8" t="s">
        <v>4790</v>
      </c>
      <c r="G1022" s="8" t="str">
        <f t="shared" si="95"/>
        <v/>
      </c>
      <c r="H1022" s="8" t="str">
        <f t="shared" si="96"/>
        <v/>
      </c>
      <c r="I1022" s="50"/>
    </row>
    <row r="1023" spans="1:9" x14ac:dyDescent="0.3">
      <c r="A1023" s="87"/>
      <c r="B1023" s="7"/>
      <c r="C1023" s="88">
        <v>300831160</v>
      </c>
      <c r="D1023" s="88" t="s">
        <v>488</v>
      </c>
      <c r="E1023" s="49" t="s">
        <v>150</v>
      </c>
      <c r="F1023" s="8">
        <v>1550</v>
      </c>
      <c r="G1023" s="8">
        <f t="shared" si="95"/>
        <v>1550</v>
      </c>
      <c r="H1023" s="8">
        <f t="shared" si="96"/>
        <v>1550</v>
      </c>
      <c r="I1023" s="50"/>
    </row>
    <row r="1024" spans="1:9" x14ac:dyDescent="0.3">
      <c r="A1024" s="6"/>
      <c r="B1024" s="7"/>
      <c r="C1024" s="88">
        <v>300831200</v>
      </c>
      <c r="D1024" s="88" t="s">
        <v>489</v>
      </c>
      <c r="E1024" s="49" t="s">
        <v>150</v>
      </c>
      <c r="F1024" s="8">
        <v>2110</v>
      </c>
      <c r="G1024" s="8">
        <f t="shared" si="95"/>
        <v>2110</v>
      </c>
      <c r="H1024" s="8">
        <f t="shared" si="96"/>
        <v>2110</v>
      </c>
      <c r="I1024" s="50"/>
    </row>
    <row r="1025" spans="1:9" x14ac:dyDescent="0.3">
      <c r="A1025" s="6"/>
      <c r="B1025" s="7"/>
      <c r="C1025" s="88"/>
      <c r="D1025" s="88"/>
      <c r="E1025" s="49"/>
      <c r="F1025" s="8" t="s">
        <v>4790</v>
      </c>
      <c r="G1025" s="8" t="str">
        <f t="shared" si="95"/>
        <v/>
      </c>
      <c r="H1025" s="8" t="str">
        <f t="shared" si="96"/>
        <v/>
      </c>
      <c r="I1025" s="50"/>
    </row>
    <row r="1026" spans="1:9" x14ac:dyDescent="0.3">
      <c r="A1026" s="6"/>
      <c r="B1026" s="7"/>
      <c r="C1026" s="88"/>
      <c r="D1026" s="88"/>
      <c r="E1026" s="49"/>
      <c r="F1026" s="8" t="s">
        <v>4790</v>
      </c>
      <c r="G1026" s="8" t="str">
        <f t="shared" si="95"/>
        <v/>
      </c>
      <c r="H1026" s="8" t="str">
        <f t="shared" si="96"/>
        <v/>
      </c>
      <c r="I1026" s="50"/>
    </row>
    <row r="1027" spans="1:9" x14ac:dyDescent="0.3">
      <c r="A1027" s="6" t="s">
        <v>497</v>
      </c>
      <c r="B1027" s="7"/>
      <c r="C1027" s="88"/>
      <c r="D1027" s="88"/>
      <c r="E1027" s="49"/>
      <c r="F1027" s="8" t="s">
        <v>4790</v>
      </c>
      <c r="G1027" s="8" t="str">
        <f t="shared" si="95"/>
        <v/>
      </c>
      <c r="H1027" s="8" t="str">
        <f t="shared" si="96"/>
        <v/>
      </c>
      <c r="I1027" s="50"/>
    </row>
    <row r="1028" spans="1:9" x14ac:dyDescent="0.3">
      <c r="A1028" s="6"/>
      <c r="B1028" s="7"/>
      <c r="C1028" s="88">
        <v>301631100</v>
      </c>
      <c r="D1028" s="88" t="s">
        <v>490</v>
      </c>
      <c r="E1028" s="49" t="s">
        <v>150</v>
      </c>
      <c r="F1028" s="8">
        <v>667</v>
      </c>
      <c r="G1028" s="8">
        <f t="shared" si="95"/>
        <v>667</v>
      </c>
      <c r="H1028" s="8">
        <f t="shared" si="96"/>
        <v>667</v>
      </c>
      <c r="I1028" s="50"/>
    </row>
    <row r="1029" spans="1:9" x14ac:dyDescent="0.3">
      <c r="A1029" s="6"/>
      <c r="B1029" s="7"/>
      <c r="C1029" s="88">
        <v>301631200</v>
      </c>
      <c r="D1029" s="88" t="s">
        <v>491</v>
      </c>
      <c r="E1029" s="49" t="s">
        <v>150</v>
      </c>
      <c r="F1029" s="8">
        <v>1310</v>
      </c>
      <c r="G1029" s="8">
        <f t="shared" si="95"/>
        <v>1310</v>
      </c>
      <c r="H1029" s="8">
        <f t="shared" si="96"/>
        <v>1310</v>
      </c>
      <c r="I1029" s="50"/>
    </row>
    <row r="1030" spans="1:9" x14ac:dyDescent="0.3">
      <c r="A1030" s="6"/>
      <c r="B1030" s="7"/>
      <c r="C1030" s="88">
        <v>301631300</v>
      </c>
      <c r="D1030" s="88" t="s">
        <v>492</v>
      </c>
      <c r="E1030" s="49" t="s">
        <v>150</v>
      </c>
      <c r="F1030" s="8">
        <v>1920</v>
      </c>
      <c r="G1030" s="8">
        <f t="shared" si="95"/>
        <v>1920</v>
      </c>
      <c r="H1030" s="8">
        <f t="shared" si="96"/>
        <v>1920</v>
      </c>
      <c r="I1030" s="50"/>
    </row>
    <row r="1031" spans="1:9" x14ac:dyDescent="0.3">
      <c r="A1031" s="6"/>
      <c r="B1031" s="7"/>
      <c r="C1031" s="88">
        <v>301631600</v>
      </c>
      <c r="D1031" s="88" t="s">
        <v>493</v>
      </c>
      <c r="E1031" s="49" t="s">
        <v>150</v>
      </c>
      <c r="F1031" s="8">
        <v>3800</v>
      </c>
      <c r="G1031" s="8">
        <f t="shared" si="95"/>
        <v>3800</v>
      </c>
      <c r="H1031" s="8">
        <f t="shared" si="96"/>
        <v>3800</v>
      </c>
      <c r="I1031" s="50"/>
    </row>
    <row r="1032" spans="1:9" x14ac:dyDescent="0.3">
      <c r="A1032" s="6" t="s">
        <v>496</v>
      </c>
      <c r="B1032" s="7"/>
      <c r="C1032" s="88"/>
      <c r="D1032" s="88"/>
      <c r="E1032" s="49"/>
      <c r="F1032" s="8" t="s">
        <v>4790</v>
      </c>
      <c r="G1032" s="8" t="str">
        <f t="shared" si="95"/>
        <v/>
      </c>
      <c r="H1032" s="8" t="str">
        <f t="shared" si="96"/>
        <v/>
      </c>
      <c r="I1032" s="50"/>
    </row>
    <row r="1033" spans="1:9" x14ac:dyDescent="0.3">
      <c r="A1033" s="6"/>
      <c r="B1033" s="7"/>
      <c r="C1033" s="88">
        <v>302635010</v>
      </c>
      <c r="D1033" s="88" t="s">
        <v>496</v>
      </c>
      <c r="E1033" s="49" t="s">
        <v>150</v>
      </c>
      <c r="F1033" s="8">
        <v>677</v>
      </c>
      <c r="G1033" s="8">
        <f t="shared" si="95"/>
        <v>677</v>
      </c>
      <c r="H1033" s="8">
        <f t="shared" si="96"/>
        <v>677</v>
      </c>
      <c r="I1033" s="50"/>
    </row>
    <row r="1034" spans="1:9" x14ac:dyDescent="0.3">
      <c r="A1034" s="6"/>
      <c r="B1034" s="7"/>
      <c r="C1034" s="88"/>
      <c r="D1034" s="88"/>
      <c r="E1034" s="49"/>
      <c r="F1034" s="8" t="s">
        <v>4790</v>
      </c>
      <c r="G1034" s="8" t="str">
        <f t="shared" si="95"/>
        <v/>
      </c>
      <c r="H1034" s="8" t="str">
        <f t="shared" si="96"/>
        <v/>
      </c>
      <c r="I1034" s="50"/>
    </row>
    <row r="1035" spans="1:9" x14ac:dyDescent="0.3">
      <c r="A1035" s="6"/>
      <c r="B1035" s="7"/>
      <c r="C1035" s="88"/>
      <c r="D1035" s="88"/>
      <c r="E1035" s="49"/>
      <c r="F1035" s="8" t="s">
        <v>4790</v>
      </c>
      <c r="G1035" s="8" t="str">
        <f t="shared" si="95"/>
        <v/>
      </c>
      <c r="H1035" s="8" t="str">
        <f t="shared" si="96"/>
        <v/>
      </c>
      <c r="I1035" s="50"/>
    </row>
    <row r="1036" spans="1:9" x14ac:dyDescent="0.3">
      <c r="A1036" s="6" t="s">
        <v>1981</v>
      </c>
      <c r="B1036" s="7"/>
      <c r="C1036" s="88"/>
      <c r="D1036" s="88"/>
      <c r="E1036" s="49"/>
      <c r="F1036" s="8" t="s">
        <v>4790</v>
      </c>
      <c r="G1036" s="8" t="str">
        <f t="shared" si="95"/>
        <v/>
      </c>
      <c r="H1036" s="8" t="str">
        <f t="shared" si="96"/>
        <v/>
      </c>
      <c r="I1036" s="50"/>
    </row>
    <row r="1037" spans="1:9" x14ac:dyDescent="0.3">
      <c r="A1037" s="6"/>
      <c r="B1037" s="7"/>
      <c r="C1037" s="88">
        <v>302135310</v>
      </c>
      <c r="D1037" s="88" t="s">
        <v>1981</v>
      </c>
      <c r="E1037" s="49" t="s">
        <v>150</v>
      </c>
      <c r="F1037" s="8">
        <v>249</v>
      </c>
      <c r="G1037" s="8">
        <f t="shared" si="95"/>
        <v>249</v>
      </c>
      <c r="H1037" s="8">
        <f t="shared" si="96"/>
        <v>249</v>
      </c>
      <c r="I1037" s="50"/>
    </row>
    <row r="1038" spans="1:9" x14ac:dyDescent="0.3">
      <c r="A1038" s="6"/>
      <c r="B1038" s="7"/>
      <c r="C1038" s="88"/>
      <c r="D1038" s="88"/>
      <c r="E1038" s="49"/>
      <c r="F1038" s="8" t="s">
        <v>4790</v>
      </c>
      <c r="G1038" s="8" t="str">
        <f t="shared" si="95"/>
        <v/>
      </c>
      <c r="H1038" s="8" t="str">
        <f t="shared" si="96"/>
        <v/>
      </c>
      <c r="I1038" s="50"/>
    </row>
    <row r="1039" spans="1:9" x14ac:dyDescent="0.3">
      <c r="A1039" s="6"/>
      <c r="B1039" s="7"/>
      <c r="C1039" s="88"/>
      <c r="D1039" s="88"/>
      <c r="E1039" s="49"/>
      <c r="F1039" s="8" t="s">
        <v>4790</v>
      </c>
      <c r="G1039" s="8" t="str">
        <f t="shared" si="95"/>
        <v/>
      </c>
      <c r="H1039" s="8" t="str">
        <f t="shared" si="96"/>
        <v/>
      </c>
      <c r="I1039" s="50"/>
    </row>
    <row r="1040" spans="1:9" x14ac:dyDescent="0.3">
      <c r="A1040" s="87" t="s">
        <v>1980</v>
      </c>
      <c r="B1040" s="7"/>
      <c r="C1040" s="88"/>
      <c r="D1040" s="88"/>
      <c r="E1040" s="49"/>
      <c r="F1040" s="8" t="s">
        <v>4790</v>
      </c>
      <c r="G1040" s="8" t="str">
        <f t="shared" si="95"/>
        <v/>
      </c>
      <c r="H1040" s="8" t="str">
        <f t="shared" si="96"/>
        <v/>
      </c>
      <c r="I1040" s="50"/>
    </row>
    <row r="1041" spans="1:9" x14ac:dyDescent="0.3">
      <c r="A1041" s="6"/>
      <c r="B1041" s="7"/>
      <c r="C1041" s="88">
        <v>301730010</v>
      </c>
      <c r="D1041" s="88" t="s">
        <v>1975</v>
      </c>
      <c r="E1041" s="49" t="s">
        <v>150</v>
      </c>
      <c r="F1041" s="8">
        <v>2570</v>
      </c>
      <c r="G1041" s="8">
        <f t="shared" si="95"/>
        <v>2570</v>
      </c>
      <c r="H1041" s="8">
        <f t="shared" si="96"/>
        <v>2570</v>
      </c>
      <c r="I1041" s="50"/>
    </row>
    <row r="1042" spans="1:9" x14ac:dyDescent="0.3">
      <c r="A1042" s="6"/>
      <c r="B1042" s="7"/>
      <c r="C1042" s="88">
        <v>301730120</v>
      </c>
      <c r="D1042" s="88" t="s">
        <v>1976</v>
      </c>
      <c r="E1042" s="49" t="s">
        <v>150</v>
      </c>
      <c r="F1042" s="8">
        <v>3460</v>
      </c>
      <c r="G1042" s="8">
        <f t="shared" si="95"/>
        <v>3460</v>
      </c>
      <c r="H1042" s="8">
        <f t="shared" si="96"/>
        <v>3460</v>
      </c>
      <c r="I1042" s="50"/>
    </row>
    <row r="1043" spans="1:9" x14ac:dyDescent="0.3">
      <c r="A1043" s="21"/>
      <c r="B1043" s="7"/>
      <c r="C1043" s="88">
        <v>301730400</v>
      </c>
      <c r="D1043" s="88" t="s">
        <v>1977</v>
      </c>
      <c r="E1043" s="49" t="s">
        <v>150</v>
      </c>
      <c r="F1043" s="8">
        <v>4120</v>
      </c>
      <c r="G1043" s="8">
        <f t="shared" si="95"/>
        <v>4120</v>
      </c>
      <c r="H1043" s="8">
        <f t="shared" si="96"/>
        <v>4120</v>
      </c>
      <c r="I1043" s="50"/>
    </row>
    <row r="1044" spans="1:9" x14ac:dyDescent="0.3">
      <c r="A1044" s="21"/>
      <c r="B1044" s="7"/>
      <c r="C1044" s="88"/>
      <c r="D1044" s="88"/>
      <c r="E1044" s="49"/>
      <c r="F1044" s="8" t="s">
        <v>4790</v>
      </c>
      <c r="G1044" s="8" t="str">
        <f t="shared" si="95"/>
        <v/>
      </c>
      <c r="H1044" s="8" t="str">
        <f t="shared" si="96"/>
        <v/>
      </c>
      <c r="I1044" s="50"/>
    </row>
    <row r="1045" spans="1:9" x14ac:dyDescent="0.3">
      <c r="A1045" s="6"/>
      <c r="B1045" s="7"/>
      <c r="C1045" s="88"/>
      <c r="D1045" s="88"/>
      <c r="E1045" s="49"/>
      <c r="F1045" s="8" t="s">
        <v>4790</v>
      </c>
      <c r="G1045" s="8" t="str">
        <f t="shared" si="95"/>
        <v/>
      </c>
      <c r="H1045" s="8" t="str">
        <f t="shared" si="96"/>
        <v/>
      </c>
      <c r="I1045" s="50"/>
    </row>
    <row r="1046" spans="1:9" x14ac:dyDescent="0.3">
      <c r="A1046" s="6"/>
      <c r="B1046" s="28"/>
      <c r="C1046" s="88">
        <v>301830120</v>
      </c>
      <c r="D1046" s="88" t="s">
        <v>1978</v>
      </c>
      <c r="E1046" s="49" t="s">
        <v>150</v>
      </c>
      <c r="F1046" s="8">
        <v>3600</v>
      </c>
      <c r="G1046" s="8">
        <f t="shared" ref="G1046:G1091" si="97">IF(F1046="","",IF($G$811="",F1046,IF($G$811=0,F1046,F1046*(1-($G$811*0.01)))))</f>
        <v>3600</v>
      </c>
      <c r="H1046" s="8">
        <f t="shared" ref="H1046:H1091" si="98">IF(F1046="","",IF($H$811="",F1046,IF($H$811=0,F1046,F1046*(1-($H$811*0.01)))))</f>
        <v>3600</v>
      </c>
      <c r="I1046" s="50"/>
    </row>
    <row r="1047" spans="1:9" x14ac:dyDescent="0.3">
      <c r="A1047" s="6"/>
      <c r="B1047" s="7"/>
      <c r="C1047" s="88">
        <v>301830400</v>
      </c>
      <c r="D1047" s="88" t="s">
        <v>1979</v>
      </c>
      <c r="E1047" s="49" t="s">
        <v>150</v>
      </c>
      <c r="F1047" s="8">
        <v>4550</v>
      </c>
      <c r="G1047" s="8">
        <f t="shared" si="97"/>
        <v>4550</v>
      </c>
      <c r="H1047" s="8">
        <f t="shared" si="98"/>
        <v>4550</v>
      </c>
      <c r="I1047" s="50"/>
    </row>
    <row r="1048" spans="1:9" x14ac:dyDescent="0.3">
      <c r="A1048" s="6"/>
      <c r="B1048" s="7"/>
      <c r="C1048" s="88"/>
      <c r="D1048" s="88"/>
      <c r="E1048" s="49"/>
      <c r="F1048" s="8" t="s">
        <v>4790</v>
      </c>
      <c r="G1048" s="8" t="str">
        <f t="shared" si="97"/>
        <v/>
      </c>
      <c r="H1048" s="8" t="str">
        <f t="shared" si="98"/>
        <v/>
      </c>
      <c r="I1048" s="50"/>
    </row>
    <row r="1049" spans="1:9" x14ac:dyDescent="0.3">
      <c r="A1049" s="87" t="s">
        <v>499</v>
      </c>
      <c r="B1049" s="7"/>
      <c r="C1049" s="88"/>
      <c r="D1049" s="88"/>
      <c r="E1049" s="49"/>
      <c r="F1049" s="8" t="s">
        <v>4790</v>
      </c>
      <c r="G1049" s="8" t="str">
        <f t="shared" si="97"/>
        <v/>
      </c>
      <c r="H1049" s="8" t="str">
        <f t="shared" si="98"/>
        <v/>
      </c>
      <c r="I1049" s="50"/>
    </row>
    <row r="1050" spans="1:9" x14ac:dyDescent="0.3">
      <c r="A1050" s="6"/>
      <c r="B1050" s="7"/>
      <c r="C1050" s="88">
        <v>303331002</v>
      </c>
      <c r="D1050" s="88" t="s">
        <v>498</v>
      </c>
      <c r="E1050" s="49" t="s">
        <v>150</v>
      </c>
      <c r="F1050" s="8">
        <v>93</v>
      </c>
      <c r="G1050" s="8">
        <f t="shared" si="97"/>
        <v>93</v>
      </c>
      <c r="H1050" s="8">
        <f t="shared" si="98"/>
        <v>93</v>
      </c>
      <c r="I1050" s="50"/>
    </row>
    <row r="1051" spans="1:9" x14ac:dyDescent="0.3">
      <c r="A1051" s="6"/>
      <c r="B1051" s="7"/>
      <c r="C1051" s="88"/>
      <c r="D1051" s="88"/>
      <c r="E1051" s="49"/>
      <c r="F1051" s="8" t="s">
        <v>4790</v>
      </c>
      <c r="G1051" s="8" t="str">
        <f t="shared" si="97"/>
        <v/>
      </c>
      <c r="H1051" s="8" t="str">
        <f t="shared" si="98"/>
        <v/>
      </c>
      <c r="I1051" s="50"/>
    </row>
    <row r="1052" spans="1:9" ht="15" thickBot="1" x14ac:dyDescent="0.35">
      <c r="A1052" s="6"/>
      <c r="B1052" s="7"/>
      <c r="C1052" s="88"/>
      <c r="D1052" s="88"/>
      <c r="E1052" s="49"/>
      <c r="F1052" s="8" t="s">
        <v>4790</v>
      </c>
      <c r="G1052" s="8" t="str">
        <f t="shared" si="97"/>
        <v/>
      </c>
      <c r="H1052" s="8" t="str">
        <f t="shared" si="98"/>
        <v/>
      </c>
      <c r="I1052" s="50"/>
    </row>
    <row r="1053" spans="1:9" x14ac:dyDescent="0.3">
      <c r="A1053" s="51" t="s">
        <v>4048</v>
      </c>
      <c r="B1053" s="25"/>
      <c r="C1053" s="86"/>
      <c r="D1053" s="86"/>
      <c r="E1053" s="86"/>
      <c r="F1053" s="8" t="s">
        <v>4790</v>
      </c>
      <c r="G1053" s="26" t="str">
        <f t="shared" si="97"/>
        <v/>
      </c>
      <c r="H1053" s="26" t="str">
        <f t="shared" si="98"/>
        <v/>
      </c>
      <c r="I1053" s="27"/>
    </row>
    <row r="1054" spans="1:9" x14ac:dyDescent="0.3">
      <c r="A1054" s="6"/>
      <c r="B1054" s="7"/>
      <c r="C1054" s="88"/>
      <c r="D1054" s="88"/>
      <c r="E1054" s="88"/>
      <c r="F1054" s="8" t="s">
        <v>4790</v>
      </c>
      <c r="G1054" s="8" t="str">
        <f t="shared" si="97"/>
        <v/>
      </c>
      <c r="H1054" s="8" t="str">
        <f t="shared" si="98"/>
        <v/>
      </c>
      <c r="I1054" s="19"/>
    </row>
    <row r="1055" spans="1:9" x14ac:dyDescent="0.3">
      <c r="A1055" s="87" t="s">
        <v>4049</v>
      </c>
      <c r="B1055" s="7"/>
      <c r="C1055" s="88"/>
      <c r="D1055" s="88"/>
      <c r="E1055" s="49"/>
      <c r="F1055" s="8" t="s">
        <v>4790</v>
      </c>
      <c r="G1055" s="8" t="str">
        <f t="shared" si="97"/>
        <v/>
      </c>
      <c r="H1055" s="8" t="str">
        <f t="shared" si="98"/>
        <v/>
      </c>
      <c r="I1055" s="50"/>
    </row>
    <row r="1056" spans="1:9" x14ac:dyDescent="0.3">
      <c r="A1056" s="6"/>
      <c r="B1056" s="7"/>
      <c r="C1056" s="88">
        <v>300740160</v>
      </c>
      <c r="D1056" s="88" t="s">
        <v>4057</v>
      </c>
      <c r="E1056" s="49" t="s">
        <v>150</v>
      </c>
      <c r="F1056" s="8">
        <v>1760</v>
      </c>
      <c r="G1056" s="8">
        <f t="shared" si="97"/>
        <v>1760</v>
      </c>
      <c r="H1056" s="8">
        <f t="shared" si="98"/>
        <v>1760</v>
      </c>
      <c r="I1056" s="50"/>
    </row>
    <row r="1057" spans="1:9" x14ac:dyDescent="0.3">
      <c r="A1057" s="6"/>
      <c r="B1057" s="7"/>
      <c r="C1057" s="88">
        <v>300740200</v>
      </c>
      <c r="D1057" s="88" t="s">
        <v>4058</v>
      </c>
      <c r="E1057" s="49" t="s">
        <v>150</v>
      </c>
      <c r="F1057" s="8">
        <v>2190</v>
      </c>
      <c r="G1057" s="8">
        <f t="shared" si="97"/>
        <v>2190</v>
      </c>
      <c r="H1057" s="8">
        <f t="shared" si="98"/>
        <v>2190</v>
      </c>
      <c r="I1057" s="50"/>
    </row>
    <row r="1058" spans="1:9" x14ac:dyDescent="0.3">
      <c r="A1058" s="6"/>
      <c r="B1058" s="7"/>
      <c r="C1058" s="88">
        <v>300740250</v>
      </c>
      <c r="D1058" s="88" t="s">
        <v>4059</v>
      </c>
      <c r="E1058" s="49" t="s">
        <v>150</v>
      </c>
      <c r="F1058" s="8">
        <v>10820</v>
      </c>
      <c r="G1058" s="8">
        <f t="shared" si="97"/>
        <v>10820</v>
      </c>
      <c r="H1058" s="8">
        <f t="shared" si="98"/>
        <v>10820</v>
      </c>
      <c r="I1058" s="50"/>
    </row>
    <row r="1059" spans="1:9" x14ac:dyDescent="0.3">
      <c r="A1059" s="6"/>
      <c r="B1059" s="7"/>
      <c r="C1059" s="88">
        <v>300740310</v>
      </c>
      <c r="D1059" s="88" t="s">
        <v>4060</v>
      </c>
      <c r="E1059" s="49" t="s">
        <v>150</v>
      </c>
      <c r="F1059" s="8">
        <v>14090</v>
      </c>
      <c r="G1059" s="8">
        <f t="shared" si="97"/>
        <v>14090</v>
      </c>
      <c r="H1059" s="8">
        <f t="shared" si="98"/>
        <v>14090</v>
      </c>
      <c r="I1059" s="50"/>
    </row>
    <row r="1060" spans="1:9" x14ac:dyDescent="0.3">
      <c r="A1060" s="6"/>
      <c r="B1060" s="7"/>
      <c r="C1060" s="88"/>
      <c r="D1060" s="88"/>
      <c r="E1060" s="49"/>
      <c r="F1060" s="8" t="s">
        <v>4790</v>
      </c>
      <c r="G1060" s="8" t="str">
        <f t="shared" si="97"/>
        <v/>
      </c>
      <c r="H1060" s="8" t="str">
        <f t="shared" si="98"/>
        <v/>
      </c>
      <c r="I1060" s="50"/>
    </row>
    <row r="1061" spans="1:9" x14ac:dyDescent="0.3">
      <c r="A1061" s="87" t="s">
        <v>4050</v>
      </c>
      <c r="B1061" s="7"/>
      <c r="C1061" s="88"/>
      <c r="D1061" s="88"/>
      <c r="E1061" s="49"/>
      <c r="F1061" s="8" t="s">
        <v>4790</v>
      </c>
      <c r="G1061" s="8" t="str">
        <f t="shared" si="97"/>
        <v/>
      </c>
      <c r="H1061" s="8" t="str">
        <f t="shared" si="98"/>
        <v/>
      </c>
      <c r="I1061" s="50"/>
    </row>
    <row r="1062" spans="1:9" x14ac:dyDescent="0.3">
      <c r="A1062" s="87"/>
      <c r="B1062" s="7"/>
      <c r="C1062" s="88">
        <v>300840160</v>
      </c>
      <c r="D1062" s="88" t="s">
        <v>4061</v>
      </c>
      <c r="E1062" s="49" t="s">
        <v>150</v>
      </c>
      <c r="F1062" s="8">
        <v>2140</v>
      </c>
      <c r="G1062" s="8">
        <f t="shared" si="97"/>
        <v>2140</v>
      </c>
      <c r="H1062" s="8">
        <f t="shared" si="98"/>
        <v>2140</v>
      </c>
      <c r="I1062" s="50"/>
    </row>
    <row r="1063" spans="1:9" x14ac:dyDescent="0.3">
      <c r="A1063" s="6"/>
      <c r="B1063" s="7"/>
      <c r="C1063" s="88">
        <v>300840200</v>
      </c>
      <c r="D1063" s="88" t="s">
        <v>4062</v>
      </c>
      <c r="E1063" s="49" t="s">
        <v>150</v>
      </c>
      <c r="F1063" s="8">
        <v>2300</v>
      </c>
      <c r="G1063" s="8">
        <f t="shared" si="97"/>
        <v>2300</v>
      </c>
      <c r="H1063" s="8">
        <f t="shared" si="98"/>
        <v>2300</v>
      </c>
      <c r="I1063" s="50"/>
    </row>
    <row r="1064" spans="1:9" x14ac:dyDescent="0.3">
      <c r="A1064" s="6"/>
      <c r="B1064" s="7"/>
      <c r="C1064" s="88">
        <v>300840250</v>
      </c>
      <c r="D1064" s="88" t="s">
        <v>4063</v>
      </c>
      <c r="E1064" s="49" t="s">
        <v>150</v>
      </c>
      <c r="F1064" s="8">
        <v>11790</v>
      </c>
      <c r="G1064" s="8">
        <f t="shared" si="97"/>
        <v>11790</v>
      </c>
      <c r="H1064" s="8">
        <f t="shared" si="98"/>
        <v>11790</v>
      </c>
      <c r="I1064" s="50"/>
    </row>
    <row r="1065" spans="1:9" x14ac:dyDescent="0.3">
      <c r="A1065" s="6"/>
      <c r="B1065" s="7"/>
      <c r="C1065" s="88">
        <v>300840310</v>
      </c>
      <c r="D1065" s="88" t="s">
        <v>4064</v>
      </c>
      <c r="E1065" s="49" t="s">
        <v>150</v>
      </c>
      <c r="F1065" s="8">
        <v>14820</v>
      </c>
      <c r="G1065" s="8">
        <f t="shared" si="97"/>
        <v>14820</v>
      </c>
      <c r="H1065" s="8">
        <f t="shared" si="98"/>
        <v>14820</v>
      </c>
      <c r="I1065" s="50"/>
    </row>
    <row r="1066" spans="1:9" x14ac:dyDescent="0.3">
      <c r="A1066" s="6"/>
      <c r="B1066" s="7"/>
      <c r="C1066" s="88"/>
      <c r="D1066" s="88"/>
      <c r="E1066" s="49"/>
      <c r="F1066" s="8" t="s">
        <v>4790</v>
      </c>
      <c r="G1066" s="8" t="str">
        <f t="shared" si="97"/>
        <v/>
      </c>
      <c r="H1066" s="8" t="str">
        <f t="shared" si="98"/>
        <v/>
      </c>
      <c r="I1066" s="50"/>
    </row>
    <row r="1067" spans="1:9" x14ac:dyDescent="0.3">
      <c r="A1067" s="6" t="s">
        <v>4051</v>
      </c>
      <c r="B1067" s="7"/>
      <c r="C1067" s="88"/>
      <c r="D1067" s="88"/>
      <c r="E1067" s="49"/>
      <c r="F1067" s="8" t="s">
        <v>4790</v>
      </c>
      <c r="G1067" s="8" t="str">
        <f t="shared" si="97"/>
        <v/>
      </c>
      <c r="H1067" s="8" t="str">
        <f t="shared" si="98"/>
        <v/>
      </c>
      <c r="I1067" s="50"/>
    </row>
    <row r="1068" spans="1:9" x14ac:dyDescent="0.3">
      <c r="A1068" s="6"/>
      <c r="B1068" s="7"/>
      <c r="C1068" s="88">
        <v>301640200</v>
      </c>
      <c r="D1068" s="88" t="s">
        <v>4054</v>
      </c>
      <c r="E1068" s="49" t="s">
        <v>150</v>
      </c>
      <c r="F1068" s="8">
        <v>2170</v>
      </c>
      <c r="G1068" s="8">
        <f t="shared" si="97"/>
        <v>2170</v>
      </c>
      <c r="H1068" s="8">
        <f t="shared" si="98"/>
        <v>2170</v>
      </c>
      <c r="I1068" s="50"/>
    </row>
    <row r="1069" spans="1:9" x14ac:dyDescent="0.3">
      <c r="A1069" s="6"/>
      <c r="B1069" s="7"/>
      <c r="C1069" s="88">
        <v>301640300</v>
      </c>
      <c r="D1069" s="88" t="s">
        <v>4055</v>
      </c>
      <c r="E1069" s="49" t="s">
        <v>150</v>
      </c>
      <c r="F1069" s="8">
        <v>3260</v>
      </c>
      <c r="G1069" s="8">
        <f t="shared" si="97"/>
        <v>3260</v>
      </c>
      <c r="H1069" s="8">
        <f t="shared" si="98"/>
        <v>3260</v>
      </c>
      <c r="I1069" s="50"/>
    </row>
    <row r="1070" spans="1:9" x14ac:dyDescent="0.3">
      <c r="A1070" s="6"/>
      <c r="B1070" s="7"/>
      <c r="C1070" s="88">
        <v>301640600</v>
      </c>
      <c r="D1070" s="88" t="s">
        <v>4056</v>
      </c>
      <c r="E1070" s="49" t="s">
        <v>150</v>
      </c>
      <c r="F1070" s="8">
        <v>6210</v>
      </c>
      <c r="G1070" s="8">
        <f t="shared" si="97"/>
        <v>6210</v>
      </c>
      <c r="H1070" s="8">
        <f t="shared" si="98"/>
        <v>6210</v>
      </c>
      <c r="I1070" s="50"/>
    </row>
    <row r="1071" spans="1:9" x14ac:dyDescent="0.3">
      <c r="A1071" s="6"/>
      <c r="B1071" s="7"/>
      <c r="C1071" s="88"/>
      <c r="D1071" s="88"/>
      <c r="E1071" s="49"/>
      <c r="F1071" s="8" t="s">
        <v>4790</v>
      </c>
      <c r="G1071" s="8" t="str">
        <f t="shared" si="97"/>
        <v/>
      </c>
      <c r="H1071" s="8" t="str">
        <f t="shared" si="98"/>
        <v/>
      </c>
      <c r="I1071" s="50"/>
    </row>
    <row r="1072" spans="1:9" x14ac:dyDescent="0.3">
      <c r="A1072" s="6"/>
      <c r="B1072" s="7"/>
      <c r="C1072" s="88"/>
      <c r="D1072" s="88"/>
      <c r="E1072" s="49"/>
      <c r="F1072" s="8" t="s">
        <v>4790</v>
      </c>
      <c r="G1072" s="8" t="str">
        <f t="shared" si="97"/>
        <v/>
      </c>
      <c r="H1072" s="8" t="str">
        <f t="shared" si="98"/>
        <v/>
      </c>
      <c r="I1072" s="50"/>
    </row>
    <row r="1073" spans="1:9" x14ac:dyDescent="0.3">
      <c r="A1073" s="6" t="s">
        <v>4052</v>
      </c>
      <c r="B1073" s="7"/>
      <c r="C1073" s="88"/>
      <c r="D1073" s="88"/>
      <c r="E1073" s="49"/>
      <c r="F1073" s="8" t="s">
        <v>4790</v>
      </c>
      <c r="G1073" s="8" t="str">
        <f t="shared" si="97"/>
        <v/>
      </c>
      <c r="H1073" s="8" t="str">
        <f t="shared" si="98"/>
        <v/>
      </c>
      <c r="I1073" s="50"/>
    </row>
    <row r="1074" spans="1:9" x14ac:dyDescent="0.3">
      <c r="A1074" s="6"/>
      <c r="B1074" s="7"/>
      <c r="C1074" s="88">
        <v>302640011</v>
      </c>
      <c r="D1074" s="88" t="s">
        <v>4052</v>
      </c>
      <c r="E1074" s="49" t="s">
        <v>150</v>
      </c>
      <c r="F1074" s="8">
        <v>906</v>
      </c>
      <c r="G1074" s="8">
        <f t="shared" si="97"/>
        <v>906</v>
      </c>
      <c r="H1074" s="8">
        <f t="shared" si="98"/>
        <v>906</v>
      </c>
      <c r="I1074" s="50"/>
    </row>
    <row r="1075" spans="1:9" x14ac:dyDescent="0.3">
      <c r="A1075" s="6"/>
      <c r="B1075" s="7"/>
      <c r="C1075" s="88"/>
      <c r="D1075" s="88"/>
      <c r="E1075" s="49"/>
      <c r="F1075" s="8" t="s">
        <v>4790</v>
      </c>
      <c r="G1075" s="8" t="str">
        <f t="shared" si="97"/>
        <v/>
      </c>
      <c r="H1075" s="8" t="str">
        <f t="shared" si="98"/>
        <v/>
      </c>
      <c r="I1075" s="50"/>
    </row>
    <row r="1076" spans="1:9" x14ac:dyDescent="0.3">
      <c r="A1076" s="6"/>
      <c r="B1076" s="7"/>
      <c r="C1076" s="88"/>
      <c r="D1076" s="88"/>
      <c r="E1076" s="49"/>
      <c r="F1076" s="8" t="s">
        <v>4790</v>
      </c>
      <c r="G1076" s="8" t="str">
        <f t="shared" si="97"/>
        <v/>
      </c>
      <c r="H1076" s="8" t="str">
        <f t="shared" si="98"/>
        <v/>
      </c>
      <c r="I1076" s="50"/>
    </row>
    <row r="1077" spans="1:9" x14ac:dyDescent="0.3">
      <c r="A1077" s="87" t="s">
        <v>4053</v>
      </c>
      <c r="B1077" s="88"/>
      <c r="C1077" s="88"/>
      <c r="D1077" s="88"/>
      <c r="E1077" s="49"/>
      <c r="F1077" s="8" t="s">
        <v>4790</v>
      </c>
      <c r="G1077" s="8" t="str">
        <f t="shared" si="97"/>
        <v/>
      </c>
      <c r="H1077" s="8" t="str">
        <f t="shared" si="98"/>
        <v/>
      </c>
      <c r="I1077" s="50"/>
    </row>
    <row r="1078" spans="1:9" x14ac:dyDescent="0.3">
      <c r="A1078" s="6"/>
      <c r="B1078" s="7"/>
      <c r="C1078" s="88">
        <v>302145400</v>
      </c>
      <c r="D1078" s="88" t="s">
        <v>4053</v>
      </c>
      <c r="E1078" s="49" t="s">
        <v>150</v>
      </c>
      <c r="F1078" s="8">
        <v>372</v>
      </c>
      <c r="G1078" s="8">
        <f t="shared" si="97"/>
        <v>372</v>
      </c>
      <c r="H1078" s="8">
        <f t="shared" si="98"/>
        <v>372</v>
      </c>
      <c r="I1078" s="50"/>
    </row>
    <row r="1079" spans="1:9" x14ac:dyDescent="0.3">
      <c r="A1079" s="6"/>
      <c r="B1079" s="7"/>
      <c r="C1079" s="88"/>
      <c r="D1079" s="88"/>
      <c r="E1079" s="49"/>
      <c r="F1079" s="8" t="s">
        <v>4790</v>
      </c>
      <c r="G1079" s="8" t="str">
        <f t="shared" si="97"/>
        <v/>
      </c>
      <c r="H1079" s="8" t="str">
        <f t="shared" si="98"/>
        <v/>
      </c>
      <c r="I1079" s="50"/>
    </row>
    <row r="1080" spans="1:9" x14ac:dyDescent="0.3">
      <c r="A1080" s="6"/>
      <c r="B1080" s="7"/>
      <c r="C1080" s="88"/>
      <c r="D1080" s="88"/>
      <c r="E1080" s="49"/>
      <c r="F1080" s="8" t="s">
        <v>4790</v>
      </c>
      <c r="G1080" s="8" t="str">
        <f t="shared" si="97"/>
        <v/>
      </c>
      <c r="H1080" s="8" t="str">
        <f t="shared" si="98"/>
        <v/>
      </c>
      <c r="I1080" s="50"/>
    </row>
    <row r="1081" spans="1:9" x14ac:dyDescent="0.3">
      <c r="A1081" s="87" t="s">
        <v>4067</v>
      </c>
      <c r="B1081" s="7"/>
      <c r="C1081" s="88"/>
      <c r="D1081" s="88"/>
      <c r="E1081" s="49"/>
      <c r="F1081" s="8" t="s">
        <v>4790</v>
      </c>
      <c r="G1081" s="8" t="str">
        <f t="shared" si="97"/>
        <v/>
      </c>
      <c r="H1081" s="8" t="str">
        <f t="shared" si="98"/>
        <v/>
      </c>
      <c r="I1081" s="50"/>
    </row>
    <row r="1082" spans="1:9" x14ac:dyDescent="0.3">
      <c r="A1082" s="6"/>
      <c r="B1082" s="7"/>
      <c r="C1082" s="88">
        <v>301740120</v>
      </c>
      <c r="D1082" s="88" t="s">
        <v>4065</v>
      </c>
      <c r="E1082" s="49" t="s">
        <v>150</v>
      </c>
      <c r="F1082" s="8">
        <v>8090</v>
      </c>
      <c r="G1082" s="8">
        <f t="shared" si="97"/>
        <v>8090</v>
      </c>
      <c r="H1082" s="8">
        <f t="shared" si="98"/>
        <v>8090</v>
      </c>
      <c r="I1082" s="50"/>
    </row>
    <row r="1083" spans="1:9" x14ac:dyDescent="0.3">
      <c r="A1083" s="21"/>
      <c r="B1083" s="7"/>
      <c r="C1083" s="88">
        <v>301740400</v>
      </c>
      <c r="D1083" s="88" t="s">
        <v>4066</v>
      </c>
      <c r="E1083" s="49" t="s">
        <v>150</v>
      </c>
      <c r="F1083" s="8">
        <v>9650</v>
      </c>
      <c r="G1083" s="8">
        <f t="shared" si="97"/>
        <v>9650</v>
      </c>
      <c r="H1083" s="8">
        <f t="shared" si="98"/>
        <v>9650</v>
      </c>
      <c r="I1083" s="50"/>
    </row>
    <row r="1084" spans="1:9" x14ac:dyDescent="0.3">
      <c r="A1084" s="21"/>
      <c r="B1084" s="7"/>
      <c r="C1084" s="88"/>
      <c r="D1084" s="88"/>
      <c r="E1084" s="49"/>
      <c r="F1084" s="8" t="s">
        <v>4790</v>
      </c>
      <c r="G1084" s="8" t="str">
        <f t="shared" si="97"/>
        <v/>
      </c>
      <c r="H1084" s="8" t="str">
        <f t="shared" si="98"/>
        <v/>
      </c>
      <c r="I1084" s="50"/>
    </row>
    <row r="1085" spans="1:9" x14ac:dyDescent="0.3">
      <c r="A1085" s="6"/>
      <c r="B1085" s="7"/>
      <c r="C1085" s="88">
        <v>301840400</v>
      </c>
      <c r="D1085" s="88" t="s">
        <v>4068</v>
      </c>
      <c r="E1085" s="49" t="s">
        <v>150</v>
      </c>
      <c r="F1085" s="8">
        <v>9000</v>
      </c>
      <c r="G1085" s="8">
        <f t="shared" si="97"/>
        <v>9000</v>
      </c>
      <c r="H1085" s="8">
        <f t="shared" si="98"/>
        <v>9000</v>
      </c>
      <c r="I1085" s="50"/>
    </row>
    <row r="1086" spans="1:9" x14ac:dyDescent="0.3">
      <c r="A1086" s="6"/>
      <c r="B1086" s="7"/>
      <c r="C1086" s="88"/>
      <c r="D1086" s="88"/>
      <c r="E1086" s="49"/>
      <c r="F1086" s="8" t="s">
        <v>4790</v>
      </c>
      <c r="G1086" s="8" t="str">
        <f t="shared" si="97"/>
        <v/>
      </c>
      <c r="H1086" s="8" t="str">
        <f t="shared" si="98"/>
        <v/>
      </c>
      <c r="I1086" s="50"/>
    </row>
    <row r="1087" spans="1:9" x14ac:dyDescent="0.3">
      <c r="A1087" s="6"/>
      <c r="B1087" s="28"/>
      <c r="C1087" s="88"/>
      <c r="D1087" s="88"/>
      <c r="E1087" s="49"/>
      <c r="F1087" s="8" t="s">
        <v>4790</v>
      </c>
      <c r="G1087" s="8" t="str">
        <f t="shared" si="97"/>
        <v/>
      </c>
      <c r="H1087" s="8" t="str">
        <f t="shared" si="98"/>
        <v/>
      </c>
      <c r="I1087" s="50"/>
    </row>
    <row r="1088" spans="1:9" x14ac:dyDescent="0.3">
      <c r="A1088" s="6"/>
      <c r="B1088" s="7"/>
      <c r="C1088" s="88"/>
      <c r="D1088" s="88"/>
      <c r="E1088" s="49"/>
      <c r="F1088" s="8" t="s">
        <v>4790</v>
      </c>
      <c r="G1088" s="8" t="str">
        <f t="shared" si="97"/>
        <v/>
      </c>
      <c r="H1088" s="8" t="str">
        <f t="shared" si="98"/>
        <v/>
      </c>
      <c r="I1088" s="50"/>
    </row>
    <row r="1089" spans="1:9" x14ac:dyDescent="0.3">
      <c r="A1089" s="87" t="s">
        <v>4069</v>
      </c>
      <c r="B1089" s="7"/>
      <c r="C1089" s="88"/>
      <c r="D1089" s="88"/>
      <c r="E1089" s="49"/>
      <c r="F1089" s="8" t="s">
        <v>4790</v>
      </c>
      <c r="G1089" s="8" t="str">
        <f t="shared" si="97"/>
        <v/>
      </c>
      <c r="H1089" s="8" t="str">
        <f t="shared" si="98"/>
        <v/>
      </c>
      <c r="I1089" s="50"/>
    </row>
    <row r="1090" spans="1:9" x14ac:dyDescent="0.3">
      <c r="A1090" s="6"/>
      <c r="B1090" s="7"/>
      <c r="C1090" s="88">
        <v>303342001</v>
      </c>
      <c r="D1090" s="88" t="s">
        <v>4070</v>
      </c>
      <c r="E1090" s="49" t="s">
        <v>150</v>
      </c>
      <c r="F1090" s="8">
        <v>162</v>
      </c>
      <c r="G1090" s="8">
        <f t="shared" si="97"/>
        <v>162</v>
      </c>
      <c r="H1090" s="8">
        <f t="shared" si="98"/>
        <v>162</v>
      </c>
      <c r="I1090" s="50"/>
    </row>
    <row r="1091" spans="1:9" x14ac:dyDescent="0.3">
      <c r="A1091" s="6"/>
      <c r="B1091" s="7"/>
      <c r="C1091" s="88"/>
      <c r="D1091" s="88"/>
      <c r="E1091" s="49"/>
      <c r="F1091" s="8"/>
      <c r="G1091" s="8" t="str">
        <f t="shared" si="97"/>
        <v/>
      </c>
      <c r="H1091" s="8" t="str">
        <f t="shared" si="98"/>
        <v/>
      </c>
      <c r="I1091" s="50"/>
    </row>
    <row r="1092" spans="1:9" ht="15" thickBot="1" x14ac:dyDescent="0.35">
      <c r="A1092" s="6"/>
      <c r="B1092" s="7"/>
      <c r="C1092" s="88"/>
      <c r="D1092" s="88"/>
      <c r="E1092" s="49"/>
      <c r="F1092" s="8"/>
      <c r="G1092" s="8"/>
      <c r="H1092" s="8"/>
      <c r="I1092" s="50"/>
    </row>
    <row r="1093" spans="1:9" ht="15" thickBot="1" x14ac:dyDescent="0.35">
      <c r="A1093" s="129" t="str">
        <f>VLOOKUP(B1094,OP!$A$15:$D$61,2,FALSE)</f>
        <v>Šachty kanalizační DIAMIR DN 600</v>
      </c>
      <c r="B1093" s="130"/>
      <c r="C1093" s="130"/>
      <c r="D1093" s="130"/>
      <c r="E1093" s="130"/>
      <c r="F1093" s="130"/>
      <c r="G1093" s="130"/>
      <c r="H1093" s="130"/>
      <c r="I1093" s="131"/>
    </row>
    <row r="1094" spans="1:9" ht="15" thickBot="1" x14ac:dyDescent="0.35">
      <c r="A1094" s="17" t="s">
        <v>40</v>
      </c>
      <c r="B1094" s="12">
        <v>310</v>
      </c>
      <c r="C1094" s="9"/>
      <c r="D1094" s="10"/>
      <c r="E1094" s="10"/>
      <c r="F1094" s="11" t="s">
        <v>41</v>
      </c>
      <c r="G1094" s="13">
        <f>VLOOKUP(B1094,OP!$A$15:$I$61,4,FALSE)</f>
        <v>0</v>
      </c>
      <c r="H1094" s="14">
        <f>VLOOKUP(B1094,OP!$A$15:$I$61,9,FALSE)</f>
        <v>0</v>
      </c>
      <c r="I1094" s="18"/>
    </row>
    <row r="1095" spans="1:9" x14ac:dyDescent="0.3">
      <c r="A1095" s="24" t="s">
        <v>533</v>
      </c>
      <c r="B1095" s="25"/>
      <c r="C1095" s="86"/>
      <c r="D1095" s="86"/>
      <c r="E1095" s="86"/>
      <c r="F1095" s="26"/>
      <c r="G1095" s="26"/>
      <c r="H1095" s="26"/>
      <c r="I1095" s="27"/>
    </row>
    <row r="1096" spans="1:9" x14ac:dyDescent="0.3">
      <c r="A1096" s="6"/>
      <c r="B1096" s="7"/>
      <c r="C1096" s="88">
        <v>310160160</v>
      </c>
      <c r="D1096" s="88" t="s">
        <v>502</v>
      </c>
      <c r="E1096" s="49" t="s">
        <v>150</v>
      </c>
      <c r="F1096" s="8">
        <v>8160</v>
      </c>
      <c r="G1096" s="8">
        <f>IF(F1096="","",IF($G$1094="",F1096,IF($G$1094=0,F1096,F1096*(1-($G$1094*0.01)))))</f>
        <v>8160</v>
      </c>
      <c r="H1096" s="8">
        <f>IF(F1096="","",IF($H$1094="",F1096,IF($H$1094=0,F1096,F1096*(1-($H$1094*0.01)))))</f>
        <v>8160</v>
      </c>
      <c r="I1096" s="19"/>
    </row>
    <row r="1097" spans="1:9" x14ac:dyDescent="0.3">
      <c r="A1097" s="6"/>
      <c r="B1097" s="7"/>
      <c r="C1097" s="88">
        <v>310160200</v>
      </c>
      <c r="D1097" s="88" t="s">
        <v>506</v>
      </c>
      <c r="E1097" s="49" t="s">
        <v>150</v>
      </c>
      <c r="F1097" s="8">
        <v>8410</v>
      </c>
      <c r="G1097" s="8">
        <f t="shared" ref="G1097:G1160" si="99">IF(F1097="","",IF($G$1094="",F1097,IF($G$1094=0,F1097,F1097*(1-($G$1094*0.01)))))</f>
        <v>8410</v>
      </c>
      <c r="H1097" s="8">
        <f t="shared" ref="H1097:H1160" si="100">IF(F1097="","",IF($H$1094="",F1097,IF($H$1094=0,F1097,F1097*(1-($H$1094*0.01)))))</f>
        <v>8410</v>
      </c>
      <c r="I1097" s="50"/>
    </row>
    <row r="1098" spans="1:9" x14ac:dyDescent="0.3">
      <c r="A1098" s="6"/>
      <c r="B1098" s="7"/>
      <c r="C1098" s="88">
        <v>310160250</v>
      </c>
      <c r="D1098" s="88" t="s">
        <v>510</v>
      </c>
      <c r="E1098" s="49" t="s">
        <v>150</v>
      </c>
      <c r="F1098" s="8">
        <v>9240</v>
      </c>
      <c r="G1098" s="8">
        <f t="shared" si="99"/>
        <v>9240</v>
      </c>
      <c r="H1098" s="8">
        <f t="shared" si="100"/>
        <v>9240</v>
      </c>
      <c r="I1098" s="50"/>
    </row>
    <row r="1099" spans="1:9" x14ac:dyDescent="0.3">
      <c r="A1099" s="6"/>
      <c r="B1099" s="7"/>
      <c r="C1099" s="88">
        <v>310160310</v>
      </c>
      <c r="D1099" s="88" t="s">
        <v>511</v>
      </c>
      <c r="E1099" s="49" t="s">
        <v>150</v>
      </c>
      <c r="F1099" s="8">
        <v>10330</v>
      </c>
      <c r="G1099" s="8">
        <f t="shared" si="99"/>
        <v>10330</v>
      </c>
      <c r="H1099" s="8">
        <f t="shared" si="100"/>
        <v>10330</v>
      </c>
      <c r="I1099" s="50"/>
    </row>
    <row r="1100" spans="1:9" x14ac:dyDescent="0.3">
      <c r="A1100" s="6"/>
      <c r="B1100" s="7"/>
      <c r="C1100" s="88">
        <v>310160400</v>
      </c>
      <c r="D1100" s="88" t="s">
        <v>512</v>
      </c>
      <c r="E1100" s="49" t="s">
        <v>150</v>
      </c>
      <c r="F1100" s="8">
        <v>10770</v>
      </c>
      <c r="G1100" s="8">
        <f t="shared" si="99"/>
        <v>10770</v>
      </c>
      <c r="H1100" s="8">
        <f t="shared" si="100"/>
        <v>10770</v>
      </c>
      <c r="I1100" s="50"/>
    </row>
    <row r="1101" spans="1:9" x14ac:dyDescent="0.3">
      <c r="A1101" s="6"/>
      <c r="B1101" s="7"/>
      <c r="C1101" s="88"/>
      <c r="D1101" s="88"/>
      <c r="E1101" s="49"/>
      <c r="F1101" s="8" t="s">
        <v>4790</v>
      </c>
      <c r="G1101" s="8" t="str">
        <f t="shared" si="99"/>
        <v/>
      </c>
      <c r="H1101" s="8" t="str">
        <f t="shared" si="100"/>
        <v/>
      </c>
      <c r="I1101" s="50"/>
    </row>
    <row r="1102" spans="1:9" x14ac:dyDescent="0.3">
      <c r="A1102" s="6" t="s">
        <v>534</v>
      </c>
      <c r="B1102" s="7"/>
      <c r="C1102" s="88"/>
      <c r="D1102" s="88"/>
      <c r="E1102" s="49"/>
      <c r="F1102" s="8" t="s">
        <v>4790</v>
      </c>
      <c r="G1102" s="8" t="str">
        <f t="shared" si="99"/>
        <v/>
      </c>
      <c r="H1102" s="8" t="str">
        <f t="shared" si="100"/>
        <v/>
      </c>
      <c r="I1102" s="19"/>
    </row>
    <row r="1103" spans="1:9" x14ac:dyDescent="0.3">
      <c r="A1103" s="6"/>
      <c r="B1103" s="7"/>
      <c r="C1103" s="88">
        <v>310160161</v>
      </c>
      <c r="D1103" s="88" t="s">
        <v>520</v>
      </c>
      <c r="E1103" s="49" t="s">
        <v>150</v>
      </c>
      <c r="F1103" s="8">
        <v>8980</v>
      </c>
      <c r="G1103" s="8">
        <f t="shared" si="99"/>
        <v>8980</v>
      </c>
      <c r="H1103" s="8">
        <f t="shared" si="100"/>
        <v>8980</v>
      </c>
      <c r="I1103" s="50"/>
    </row>
    <row r="1104" spans="1:9" x14ac:dyDescent="0.3">
      <c r="A1104" s="6"/>
      <c r="B1104" s="7"/>
      <c r="C1104" s="88">
        <v>310160201</v>
      </c>
      <c r="D1104" s="88" t="s">
        <v>521</v>
      </c>
      <c r="E1104" s="49" t="s">
        <v>150</v>
      </c>
      <c r="F1104" s="8">
        <v>9250</v>
      </c>
      <c r="G1104" s="8">
        <f t="shared" si="99"/>
        <v>9250</v>
      </c>
      <c r="H1104" s="8">
        <f t="shared" si="100"/>
        <v>9250</v>
      </c>
      <c r="I1104" s="50"/>
    </row>
    <row r="1105" spans="1:9" x14ac:dyDescent="0.3">
      <c r="A1105" s="6"/>
      <c r="B1105" s="7"/>
      <c r="C1105" s="88">
        <v>310160251</v>
      </c>
      <c r="D1105" s="88" t="s">
        <v>522</v>
      </c>
      <c r="E1105" s="49" t="s">
        <v>150</v>
      </c>
      <c r="F1105" s="8">
        <v>11880</v>
      </c>
      <c r="G1105" s="8">
        <f t="shared" si="99"/>
        <v>11880</v>
      </c>
      <c r="H1105" s="8">
        <f t="shared" si="100"/>
        <v>11880</v>
      </c>
      <c r="I1105" s="50"/>
    </row>
    <row r="1106" spans="1:9" x14ac:dyDescent="0.3">
      <c r="A1106" s="6"/>
      <c r="B1106" s="7"/>
      <c r="C1106" s="88">
        <v>310160311</v>
      </c>
      <c r="D1106" s="88" t="s">
        <v>523</v>
      </c>
      <c r="E1106" s="49" t="s">
        <v>150</v>
      </c>
      <c r="F1106" s="8">
        <v>13550</v>
      </c>
      <c r="G1106" s="8">
        <f t="shared" si="99"/>
        <v>13550</v>
      </c>
      <c r="H1106" s="8">
        <f t="shared" si="100"/>
        <v>13550</v>
      </c>
      <c r="I1106" s="50"/>
    </row>
    <row r="1107" spans="1:9" x14ac:dyDescent="0.3">
      <c r="A1107" s="6"/>
      <c r="B1107" s="7"/>
      <c r="C1107" s="88">
        <v>310160400</v>
      </c>
      <c r="D1107" s="88" t="s">
        <v>524</v>
      </c>
      <c r="E1107" s="49" t="s">
        <v>150</v>
      </c>
      <c r="F1107" s="8">
        <v>10770</v>
      </c>
      <c r="G1107" s="8">
        <f t="shared" si="99"/>
        <v>10770</v>
      </c>
      <c r="H1107" s="8">
        <f t="shared" si="100"/>
        <v>10770</v>
      </c>
      <c r="I1107" s="50"/>
    </row>
    <row r="1108" spans="1:9" x14ac:dyDescent="0.3">
      <c r="A1108" s="6"/>
      <c r="B1108" s="7"/>
      <c r="C1108" s="88"/>
      <c r="D1108" s="88"/>
      <c r="E1108" s="49"/>
      <c r="F1108" s="8" t="s">
        <v>4790</v>
      </c>
      <c r="G1108" s="8" t="str">
        <f t="shared" si="99"/>
        <v/>
      </c>
      <c r="H1108" s="8" t="str">
        <f t="shared" si="100"/>
        <v/>
      </c>
      <c r="I1108" s="50"/>
    </row>
    <row r="1109" spans="1:9" x14ac:dyDescent="0.3">
      <c r="A1109" s="6" t="s">
        <v>548</v>
      </c>
      <c r="B1109" s="7"/>
      <c r="C1109" s="88"/>
      <c r="D1109" s="88"/>
      <c r="E1109" s="49"/>
      <c r="F1109" s="8" t="s">
        <v>4790</v>
      </c>
      <c r="G1109" s="8" t="str">
        <f t="shared" si="99"/>
        <v/>
      </c>
      <c r="H1109" s="8" t="str">
        <f t="shared" si="100"/>
        <v/>
      </c>
      <c r="I1109" s="50"/>
    </row>
    <row r="1110" spans="1:9" x14ac:dyDescent="0.3">
      <c r="A1110" s="6"/>
      <c r="B1110" s="7"/>
      <c r="C1110" s="88">
        <v>310160163</v>
      </c>
      <c r="D1110" s="88" t="s">
        <v>503</v>
      </c>
      <c r="E1110" s="49" t="s">
        <v>150</v>
      </c>
      <c r="F1110" s="8">
        <v>8160</v>
      </c>
      <c r="G1110" s="8">
        <f t="shared" si="99"/>
        <v>8160</v>
      </c>
      <c r="H1110" s="8">
        <f t="shared" si="100"/>
        <v>8160</v>
      </c>
      <c r="I1110" s="50"/>
    </row>
    <row r="1111" spans="1:9" x14ac:dyDescent="0.3">
      <c r="A1111" s="6"/>
      <c r="B1111" s="7"/>
      <c r="C1111" s="88">
        <v>310160203</v>
      </c>
      <c r="D1111" s="88" t="s">
        <v>507</v>
      </c>
      <c r="E1111" s="49" t="s">
        <v>150</v>
      </c>
      <c r="F1111" s="8">
        <v>8410</v>
      </c>
      <c r="G1111" s="8">
        <f t="shared" si="99"/>
        <v>8410</v>
      </c>
      <c r="H1111" s="8">
        <f t="shared" si="100"/>
        <v>8410</v>
      </c>
      <c r="I1111" s="50"/>
    </row>
    <row r="1112" spans="1:9" x14ac:dyDescent="0.3">
      <c r="A1112" s="6"/>
      <c r="B1112" s="7"/>
      <c r="C1112" s="88">
        <v>310160164</v>
      </c>
      <c r="D1112" s="88" t="s">
        <v>504</v>
      </c>
      <c r="E1112" s="49" t="s">
        <v>150</v>
      </c>
      <c r="F1112" s="8">
        <v>8160</v>
      </c>
      <c r="G1112" s="8">
        <f t="shared" si="99"/>
        <v>8160</v>
      </c>
      <c r="H1112" s="8">
        <f t="shared" si="100"/>
        <v>8160</v>
      </c>
      <c r="I1112" s="50"/>
    </row>
    <row r="1113" spans="1:9" x14ac:dyDescent="0.3">
      <c r="A1113" s="6"/>
      <c r="B1113" s="7"/>
      <c r="C1113" s="88">
        <v>310160204</v>
      </c>
      <c r="D1113" s="88" t="s">
        <v>508</v>
      </c>
      <c r="E1113" s="49" t="s">
        <v>150</v>
      </c>
      <c r="F1113" s="8">
        <v>8410</v>
      </c>
      <c r="G1113" s="8">
        <f t="shared" si="99"/>
        <v>8410</v>
      </c>
      <c r="H1113" s="8">
        <f t="shared" si="100"/>
        <v>8410</v>
      </c>
      <c r="I1113" s="50"/>
    </row>
    <row r="1114" spans="1:9" x14ac:dyDescent="0.3">
      <c r="A1114" s="6"/>
      <c r="B1114" s="7"/>
      <c r="C1114" s="88"/>
      <c r="D1114" s="88"/>
      <c r="E1114" s="49"/>
      <c r="F1114" s="8" t="s">
        <v>4790</v>
      </c>
      <c r="G1114" s="8" t="str">
        <f t="shared" si="99"/>
        <v/>
      </c>
      <c r="H1114" s="8" t="str">
        <f t="shared" si="100"/>
        <v/>
      </c>
      <c r="I1114" s="50"/>
    </row>
    <row r="1115" spans="1:9" x14ac:dyDescent="0.3">
      <c r="A1115" s="6" t="s">
        <v>535</v>
      </c>
      <c r="B1115" s="7"/>
      <c r="C1115" s="88"/>
      <c r="D1115" s="88"/>
      <c r="E1115" s="49"/>
      <c r="F1115" s="8" t="s">
        <v>4790</v>
      </c>
      <c r="G1115" s="8" t="str">
        <f t="shared" si="99"/>
        <v/>
      </c>
      <c r="H1115" s="8" t="str">
        <f t="shared" si="100"/>
        <v/>
      </c>
      <c r="I1115" s="50"/>
    </row>
    <row r="1116" spans="1:9" x14ac:dyDescent="0.3">
      <c r="A1116" s="6"/>
      <c r="B1116" s="7"/>
      <c r="C1116" s="88">
        <v>310160165</v>
      </c>
      <c r="D1116" s="88" t="s">
        <v>505</v>
      </c>
      <c r="E1116" s="49" t="s">
        <v>150</v>
      </c>
      <c r="F1116" s="8">
        <v>8160</v>
      </c>
      <c r="G1116" s="8">
        <f t="shared" si="99"/>
        <v>8160</v>
      </c>
      <c r="H1116" s="8">
        <f t="shared" si="100"/>
        <v>8160</v>
      </c>
      <c r="I1116" s="50"/>
    </row>
    <row r="1117" spans="1:9" x14ac:dyDescent="0.3">
      <c r="A1117" s="6"/>
      <c r="B1117" s="7"/>
      <c r="C1117" s="88">
        <v>310160205</v>
      </c>
      <c r="D1117" s="88" t="s">
        <v>509</v>
      </c>
      <c r="E1117" s="49" t="s">
        <v>150</v>
      </c>
      <c r="F1117" s="8">
        <v>8410</v>
      </c>
      <c r="G1117" s="8">
        <f t="shared" si="99"/>
        <v>8410</v>
      </c>
      <c r="H1117" s="8">
        <f t="shared" si="100"/>
        <v>8410</v>
      </c>
      <c r="I1117" s="50"/>
    </row>
    <row r="1118" spans="1:9" x14ac:dyDescent="0.3">
      <c r="A1118" s="6"/>
      <c r="B1118" s="7"/>
      <c r="C1118" s="88"/>
      <c r="D1118" s="88"/>
      <c r="E1118" s="49"/>
      <c r="F1118" s="8"/>
      <c r="G1118" s="8" t="str">
        <f t="shared" si="99"/>
        <v/>
      </c>
      <c r="H1118" s="8" t="str">
        <f t="shared" si="100"/>
        <v/>
      </c>
      <c r="I1118" s="50"/>
    </row>
    <row r="1119" spans="1:9" x14ac:dyDescent="0.3">
      <c r="A1119" s="6"/>
      <c r="B1119" s="7"/>
      <c r="C1119" s="88"/>
      <c r="D1119" s="88"/>
      <c r="E1119" s="49"/>
      <c r="F1119" s="8"/>
      <c r="G1119" s="8" t="str">
        <f t="shared" si="99"/>
        <v/>
      </c>
      <c r="H1119" s="8" t="str">
        <f t="shared" si="100"/>
        <v/>
      </c>
      <c r="I1119" s="50"/>
    </row>
    <row r="1120" spans="1:9" x14ac:dyDescent="0.3">
      <c r="A1120" s="6"/>
      <c r="B1120" s="7"/>
      <c r="C1120" s="88"/>
      <c r="D1120" s="88"/>
      <c r="E1120" s="49"/>
      <c r="F1120" s="8"/>
      <c r="G1120" s="8" t="str">
        <f t="shared" si="99"/>
        <v/>
      </c>
      <c r="H1120" s="8" t="str">
        <f t="shared" si="100"/>
        <v/>
      </c>
      <c r="I1120" s="50"/>
    </row>
    <row r="1121" spans="1:9" x14ac:dyDescent="0.3">
      <c r="A1121" s="6" t="s">
        <v>536</v>
      </c>
      <c r="B1121" s="7"/>
      <c r="C1121" s="88"/>
      <c r="D1121" s="88"/>
      <c r="E1121" s="49"/>
      <c r="F1121" s="8"/>
      <c r="G1121" s="8" t="str">
        <f t="shared" si="99"/>
        <v/>
      </c>
      <c r="H1121" s="8" t="str">
        <f t="shared" si="100"/>
        <v/>
      </c>
      <c r="I1121" s="50"/>
    </row>
    <row r="1122" spans="1:9" x14ac:dyDescent="0.3">
      <c r="A1122" s="6"/>
      <c r="B1122" s="7"/>
      <c r="C1122" s="88">
        <v>310160166</v>
      </c>
      <c r="D1122" s="88" t="s">
        <v>525</v>
      </c>
      <c r="E1122" s="49" t="s">
        <v>150</v>
      </c>
      <c r="F1122" s="8">
        <v>8980</v>
      </c>
      <c r="G1122" s="8">
        <f t="shared" si="99"/>
        <v>8980</v>
      </c>
      <c r="H1122" s="8">
        <f t="shared" si="100"/>
        <v>8980</v>
      </c>
      <c r="I1122" s="50"/>
    </row>
    <row r="1123" spans="1:9" x14ac:dyDescent="0.3">
      <c r="A1123" s="6"/>
      <c r="B1123" s="7"/>
      <c r="C1123" s="88">
        <v>310160206</v>
      </c>
      <c r="D1123" s="88" t="s">
        <v>526</v>
      </c>
      <c r="E1123" s="49" t="s">
        <v>150</v>
      </c>
      <c r="F1123" s="8">
        <v>9260</v>
      </c>
      <c r="G1123" s="8">
        <f t="shared" si="99"/>
        <v>9260</v>
      </c>
      <c r="H1123" s="8">
        <f t="shared" si="100"/>
        <v>9260</v>
      </c>
      <c r="I1123" s="50"/>
    </row>
    <row r="1124" spans="1:9" x14ac:dyDescent="0.3">
      <c r="A1124" s="6"/>
      <c r="B1124" s="7"/>
      <c r="C1124" s="88">
        <v>310160256</v>
      </c>
      <c r="D1124" s="88" t="s">
        <v>527</v>
      </c>
      <c r="E1124" s="49" t="s">
        <v>150</v>
      </c>
      <c r="F1124" s="8">
        <v>11880</v>
      </c>
      <c r="G1124" s="8">
        <f t="shared" si="99"/>
        <v>11880</v>
      </c>
      <c r="H1124" s="8">
        <f t="shared" si="100"/>
        <v>11880</v>
      </c>
      <c r="I1124" s="50"/>
    </row>
    <row r="1125" spans="1:9" x14ac:dyDescent="0.3">
      <c r="A1125" s="6"/>
      <c r="B1125" s="7"/>
      <c r="C1125" s="88">
        <v>310160316</v>
      </c>
      <c r="D1125" s="88" t="s">
        <v>528</v>
      </c>
      <c r="E1125" s="49" t="s">
        <v>150</v>
      </c>
      <c r="F1125" s="8">
        <v>13550</v>
      </c>
      <c r="G1125" s="8">
        <f t="shared" si="99"/>
        <v>13550</v>
      </c>
      <c r="H1125" s="8">
        <f t="shared" si="100"/>
        <v>13550</v>
      </c>
      <c r="I1125" s="50"/>
    </row>
    <row r="1126" spans="1:9" x14ac:dyDescent="0.3">
      <c r="A1126" s="6"/>
      <c r="B1126" s="7"/>
      <c r="C1126" s="88"/>
      <c r="D1126" s="88"/>
      <c r="E1126" s="49"/>
      <c r="F1126" s="8" t="s">
        <v>4790</v>
      </c>
      <c r="G1126" s="8" t="str">
        <f t="shared" si="99"/>
        <v/>
      </c>
      <c r="H1126" s="8" t="str">
        <f t="shared" si="100"/>
        <v/>
      </c>
      <c r="I1126" s="50"/>
    </row>
    <row r="1127" spans="1:9" x14ac:dyDescent="0.3">
      <c r="A1127" s="6" t="s">
        <v>537</v>
      </c>
      <c r="B1127" s="7"/>
      <c r="F1127" s="8" t="s">
        <v>4790</v>
      </c>
      <c r="G1127" s="8" t="str">
        <f t="shared" si="99"/>
        <v/>
      </c>
      <c r="H1127" s="8" t="str">
        <f t="shared" si="100"/>
        <v/>
      </c>
      <c r="I1127" s="50"/>
    </row>
    <row r="1128" spans="1:9" x14ac:dyDescent="0.3">
      <c r="C1128" s="90">
        <v>310160167</v>
      </c>
      <c r="D1128" s="88" t="s">
        <v>529</v>
      </c>
      <c r="E1128" s="49" t="s">
        <v>150</v>
      </c>
      <c r="F1128" s="8">
        <v>8980</v>
      </c>
      <c r="G1128" s="8">
        <f t="shared" si="99"/>
        <v>8980</v>
      </c>
      <c r="H1128" s="8">
        <f t="shared" si="100"/>
        <v>8980</v>
      </c>
      <c r="I1128" s="16"/>
    </row>
    <row r="1129" spans="1:9" x14ac:dyDescent="0.3">
      <c r="C1129" s="90">
        <v>310160207</v>
      </c>
      <c r="D1129" s="88" t="s">
        <v>530</v>
      </c>
      <c r="E1129" s="49" t="s">
        <v>150</v>
      </c>
      <c r="F1129" s="8">
        <v>9260</v>
      </c>
      <c r="G1129" s="8">
        <f t="shared" si="99"/>
        <v>9260</v>
      </c>
      <c r="H1129" s="8">
        <f t="shared" si="100"/>
        <v>9260</v>
      </c>
      <c r="I1129" s="16"/>
    </row>
    <row r="1130" spans="1:9" x14ac:dyDescent="0.3">
      <c r="C1130" s="90">
        <v>310160257</v>
      </c>
      <c r="D1130" s="88" t="s">
        <v>531</v>
      </c>
      <c r="E1130" s="49" t="s">
        <v>150</v>
      </c>
      <c r="F1130" s="8">
        <v>11880</v>
      </c>
      <c r="G1130" s="8">
        <f t="shared" si="99"/>
        <v>11880</v>
      </c>
      <c r="H1130" s="8">
        <f t="shared" si="100"/>
        <v>11880</v>
      </c>
      <c r="I1130" s="16"/>
    </row>
    <row r="1131" spans="1:9" x14ac:dyDescent="0.3">
      <c r="A1131" s="6"/>
      <c r="B1131" s="7"/>
      <c r="C1131" s="90">
        <v>310160317</v>
      </c>
      <c r="D1131" s="88" t="s">
        <v>532</v>
      </c>
      <c r="E1131" s="49" t="s">
        <v>150</v>
      </c>
      <c r="F1131" s="8">
        <v>13550</v>
      </c>
      <c r="G1131" s="8">
        <f t="shared" si="99"/>
        <v>13550</v>
      </c>
      <c r="H1131" s="8">
        <f t="shared" si="100"/>
        <v>13550</v>
      </c>
      <c r="I1131" s="50"/>
    </row>
    <row r="1132" spans="1:9" x14ac:dyDescent="0.3">
      <c r="A1132" s="6"/>
      <c r="B1132" s="7"/>
      <c r="F1132" s="8" t="s">
        <v>4790</v>
      </c>
      <c r="G1132" s="8" t="str">
        <f t="shared" si="99"/>
        <v/>
      </c>
      <c r="H1132" s="8" t="str">
        <f t="shared" si="100"/>
        <v/>
      </c>
      <c r="I1132" s="50"/>
    </row>
    <row r="1133" spans="1:9" x14ac:dyDescent="0.3">
      <c r="A1133" s="6" t="s">
        <v>538</v>
      </c>
      <c r="B1133" s="7"/>
      <c r="C1133" s="88"/>
      <c r="D1133" s="88"/>
      <c r="E1133" s="49"/>
      <c r="F1133" s="8" t="s">
        <v>4790</v>
      </c>
      <c r="G1133" s="8" t="str">
        <f t="shared" si="99"/>
        <v/>
      </c>
      <c r="H1133" s="8" t="str">
        <f t="shared" si="100"/>
        <v/>
      </c>
      <c r="I1133" s="50"/>
    </row>
    <row r="1134" spans="1:9" x14ac:dyDescent="0.3">
      <c r="A1134" s="6"/>
      <c r="B1134" s="7"/>
      <c r="C1134" s="88">
        <v>310160000</v>
      </c>
      <c r="D1134" s="88" t="s">
        <v>539</v>
      </c>
      <c r="E1134" s="49" t="s">
        <v>150</v>
      </c>
      <c r="F1134" s="8">
        <v>7120</v>
      </c>
      <c r="G1134" s="8">
        <f t="shared" si="99"/>
        <v>7120</v>
      </c>
      <c r="H1134" s="8">
        <f t="shared" si="100"/>
        <v>7120</v>
      </c>
      <c r="I1134" s="50"/>
    </row>
    <row r="1135" spans="1:9" x14ac:dyDescent="0.3">
      <c r="A1135" s="6"/>
      <c r="B1135" s="7"/>
      <c r="C1135" s="88"/>
      <c r="D1135" s="88"/>
      <c r="E1135" s="49"/>
      <c r="F1135" s="8" t="s">
        <v>4790</v>
      </c>
      <c r="G1135" s="8" t="str">
        <f t="shared" si="99"/>
        <v/>
      </c>
      <c r="H1135" s="8" t="str">
        <f t="shared" si="100"/>
        <v/>
      </c>
      <c r="I1135" s="50"/>
    </row>
    <row r="1136" spans="1:9" x14ac:dyDescent="0.3">
      <c r="A1136" s="6"/>
      <c r="B1136" s="7"/>
      <c r="C1136" s="88"/>
      <c r="D1136" s="88"/>
      <c r="E1136" s="49"/>
      <c r="F1136" s="8" t="s">
        <v>4790</v>
      </c>
      <c r="G1136" s="8" t="str">
        <f t="shared" si="99"/>
        <v/>
      </c>
      <c r="H1136" s="8" t="str">
        <f t="shared" si="100"/>
        <v/>
      </c>
      <c r="I1136" s="50"/>
    </row>
    <row r="1137" spans="1:9" x14ac:dyDescent="0.3">
      <c r="A1137" s="6"/>
      <c r="B1137" s="7"/>
      <c r="C1137" s="88"/>
      <c r="D1137" s="88"/>
      <c r="E1137" s="49"/>
      <c r="F1137" s="8" t="s">
        <v>4790</v>
      </c>
      <c r="G1137" s="8" t="str">
        <f t="shared" si="99"/>
        <v/>
      </c>
      <c r="H1137" s="8" t="str">
        <f t="shared" si="100"/>
        <v/>
      </c>
      <c r="I1137" s="50"/>
    </row>
    <row r="1138" spans="1:9" x14ac:dyDescent="0.3">
      <c r="A1138" s="6"/>
      <c r="B1138" s="7"/>
      <c r="C1138" s="88"/>
      <c r="D1138" s="88"/>
      <c r="E1138" s="49"/>
      <c r="F1138" s="8" t="s">
        <v>4790</v>
      </c>
      <c r="G1138" s="8" t="str">
        <f t="shared" si="99"/>
        <v/>
      </c>
      <c r="H1138" s="8" t="str">
        <f t="shared" si="100"/>
        <v/>
      </c>
      <c r="I1138" s="50"/>
    </row>
    <row r="1139" spans="1:9" x14ac:dyDescent="0.3">
      <c r="A1139" s="6" t="s">
        <v>540</v>
      </c>
      <c r="B1139" s="7"/>
      <c r="F1139" s="8" t="s">
        <v>4790</v>
      </c>
      <c r="G1139" s="8" t="str">
        <f t="shared" si="99"/>
        <v/>
      </c>
      <c r="H1139" s="8" t="str">
        <f t="shared" si="100"/>
        <v/>
      </c>
      <c r="I1139" s="50"/>
    </row>
    <row r="1140" spans="1:9" x14ac:dyDescent="0.3">
      <c r="A1140" s="6"/>
      <c r="B1140" s="7"/>
      <c r="C1140" s="88">
        <v>310460100</v>
      </c>
      <c r="D1140" s="88" t="s">
        <v>514</v>
      </c>
      <c r="E1140" s="49" t="s">
        <v>150</v>
      </c>
      <c r="F1140" s="8">
        <v>2850</v>
      </c>
      <c r="G1140" s="8">
        <f t="shared" si="99"/>
        <v>2850</v>
      </c>
      <c r="H1140" s="8">
        <f t="shared" si="100"/>
        <v>2850</v>
      </c>
      <c r="I1140" s="50"/>
    </row>
    <row r="1141" spans="1:9" x14ac:dyDescent="0.3">
      <c r="A1141" s="6"/>
      <c r="C1141" s="88">
        <v>310460200</v>
      </c>
      <c r="D1141" s="88" t="s">
        <v>515</v>
      </c>
      <c r="E1141" s="49" t="s">
        <v>150</v>
      </c>
      <c r="F1141" s="8">
        <v>5600</v>
      </c>
      <c r="G1141" s="8">
        <f t="shared" si="99"/>
        <v>5600</v>
      </c>
      <c r="H1141" s="8">
        <f t="shared" si="100"/>
        <v>5600</v>
      </c>
      <c r="I1141" s="16"/>
    </row>
    <row r="1142" spans="1:9" x14ac:dyDescent="0.3">
      <c r="A1142" s="6"/>
      <c r="B1142" s="7"/>
      <c r="C1142" s="88">
        <v>310460300</v>
      </c>
      <c r="D1142" s="88" t="s">
        <v>516</v>
      </c>
      <c r="E1142" s="49" t="s">
        <v>150</v>
      </c>
      <c r="F1142" s="8">
        <v>8350</v>
      </c>
      <c r="G1142" s="8">
        <f t="shared" si="99"/>
        <v>8350</v>
      </c>
      <c r="H1142" s="8">
        <f t="shared" si="100"/>
        <v>8350</v>
      </c>
      <c r="I1142" s="50"/>
    </row>
    <row r="1143" spans="1:9" x14ac:dyDescent="0.3">
      <c r="A1143" s="21"/>
      <c r="B1143" s="7"/>
      <c r="C1143" s="88">
        <v>310460600</v>
      </c>
      <c r="D1143" s="88" t="s">
        <v>517</v>
      </c>
      <c r="E1143" s="49" t="s">
        <v>150</v>
      </c>
      <c r="F1143" s="8">
        <v>16500</v>
      </c>
      <c r="G1143" s="8">
        <f t="shared" si="99"/>
        <v>16500</v>
      </c>
      <c r="H1143" s="8">
        <f t="shared" si="100"/>
        <v>16500</v>
      </c>
      <c r="I1143" s="50"/>
    </row>
    <row r="1144" spans="1:9" x14ac:dyDescent="0.3">
      <c r="A1144" s="6"/>
      <c r="F1144" s="8" t="s">
        <v>4790</v>
      </c>
      <c r="G1144" s="8" t="str">
        <f t="shared" si="99"/>
        <v/>
      </c>
      <c r="H1144" s="8" t="str">
        <f t="shared" si="100"/>
        <v/>
      </c>
      <c r="I1144" s="16"/>
    </row>
    <row r="1145" spans="1:9" x14ac:dyDescent="0.3">
      <c r="A1145" s="6" t="s">
        <v>541</v>
      </c>
      <c r="B1145" s="7"/>
      <c r="F1145" s="8" t="s">
        <v>4790</v>
      </c>
      <c r="G1145" s="8" t="str">
        <f t="shared" si="99"/>
        <v/>
      </c>
      <c r="H1145" s="8" t="str">
        <f t="shared" si="100"/>
        <v/>
      </c>
      <c r="I1145" s="50"/>
    </row>
    <row r="1146" spans="1:9" x14ac:dyDescent="0.3">
      <c r="A1146" s="6"/>
      <c r="B1146" s="7"/>
      <c r="C1146" s="88">
        <v>310560120</v>
      </c>
      <c r="D1146" s="88" t="s">
        <v>544</v>
      </c>
      <c r="E1146" s="49" t="s">
        <v>150</v>
      </c>
      <c r="F1146" s="8">
        <v>3910</v>
      </c>
      <c r="G1146" s="8">
        <f t="shared" si="99"/>
        <v>3910</v>
      </c>
      <c r="H1146" s="8">
        <f t="shared" si="100"/>
        <v>3910</v>
      </c>
      <c r="I1146" s="50"/>
    </row>
    <row r="1147" spans="1:9" x14ac:dyDescent="0.3">
      <c r="A1147" s="21"/>
      <c r="B1147" s="7"/>
      <c r="C1147" s="88">
        <v>310560400</v>
      </c>
      <c r="D1147" s="88" t="s">
        <v>545</v>
      </c>
      <c r="E1147" s="49" t="s">
        <v>150</v>
      </c>
      <c r="F1147" s="8">
        <v>3910</v>
      </c>
      <c r="G1147" s="8">
        <f t="shared" si="99"/>
        <v>3910</v>
      </c>
      <c r="H1147" s="8">
        <f t="shared" si="100"/>
        <v>3910</v>
      </c>
      <c r="I1147" s="50"/>
    </row>
    <row r="1148" spans="1:9" x14ac:dyDescent="0.3">
      <c r="A1148" s="6"/>
      <c r="B1148" s="7"/>
      <c r="C1148" s="88">
        <v>310560900</v>
      </c>
      <c r="D1148" s="88" t="s">
        <v>518</v>
      </c>
      <c r="E1148" s="49" t="s">
        <v>150</v>
      </c>
      <c r="F1148" s="8">
        <v>1310</v>
      </c>
      <c r="G1148" s="8">
        <f t="shared" si="99"/>
        <v>1310</v>
      </c>
      <c r="H1148" s="8">
        <f t="shared" si="100"/>
        <v>1310</v>
      </c>
      <c r="I1148" s="50"/>
    </row>
    <row r="1149" spans="1:9" x14ac:dyDescent="0.3">
      <c r="A1149" s="6"/>
      <c r="B1149" s="7"/>
      <c r="C1149" s="88"/>
      <c r="D1149" s="88"/>
      <c r="E1149" s="49"/>
      <c r="F1149" s="8" t="s">
        <v>4790</v>
      </c>
      <c r="G1149" s="8" t="str">
        <f t="shared" si="99"/>
        <v/>
      </c>
      <c r="H1149" s="8" t="str">
        <f t="shared" si="100"/>
        <v/>
      </c>
      <c r="I1149" s="50"/>
    </row>
    <row r="1150" spans="1:9" x14ac:dyDescent="0.3">
      <c r="A1150" s="6"/>
      <c r="B1150" s="7"/>
      <c r="C1150" s="88"/>
      <c r="D1150" s="88"/>
      <c r="E1150" s="49"/>
      <c r="F1150" s="8" t="s">
        <v>4790</v>
      </c>
      <c r="G1150" s="8" t="str">
        <f t="shared" si="99"/>
        <v/>
      </c>
      <c r="H1150" s="8" t="str">
        <f t="shared" si="100"/>
        <v/>
      </c>
      <c r="I1150" s="50"/>
    </row>
    <row r="1151" spans="1:9" x14ac:dyDescent="0.3">
      <c r="A1151" s="6" t="s">
        <v>542</v>
      </c>
      <c r="B1151" s="7"/>
      <c r="C1151" s="88"/>
      <c r="D1151" s="88"/>
      <c r="E1151" s="49"/>
      <c r="F1151" s="8" t="s">
        <v>4790</v>
      </c>
      <c r="G1151" s="8" t="str">
        <f t="shared" si="99"/>
        <v/>
      </c>
      <c r="H1151" s="8" t="str">
        <f t="shared" si="100"/>
        <v/>
      </c>
      <c r="I1151" s="50"/>
    </row>
    <row r="1152" spans="1:9" x14ac:dyDescent="0.3">
      <c r="A1152" s="6"/>
      <c r="B1152" s="7"/>
      <c r="C1152" s="88">
        <v>310560010</v>
      </c>
      <c r="D1152" s="88" t="s">
        <v>543</v>
      </c>
      <c r="E1152" s="49" t="s">
        <v>150</v>
      </c>
      <c r="F1152" s="8">
        <v>4870</v>
      </c>
      <c r="G1152" s="8">
        <f t="shared" si="99"/>
        <v>4870</v>
      </c>
      <c r="H1152" s="8">
        <f t="shared" si="100"/>
        <v>4870</v>
      </c>
      <c r="I1152" s="50"/>
    </row>
    <row r="1153" spans="1:9" x14ac:dyDescent="0.3">
      <c r="A1153" s="21"/>
      <c r="B1153" s="7"/>
      <c r="C1153" s="88"/>
      <c r="D1153" s="88"/>
      <c r="E1153" s="49"/>
      <c r="F1153" s="8" t="s">
        <v>4790</v>
      </c>
      <c r="G1153" s="8" t="str">
        <f t="shared" si="99"/>
        <v/>
      </c>
      <c r="H1153" s="8" t="str">
        <f t="shared" si="100"/>
        <v/>
      </c>
      <c r="I1153" s="50"/>
    </row>
    <row r="1154" spans="1:9" x14ac:dyDescent="0.3">
      <c r="A1154" s="6"/>
      <c r="B1154" s="7"/>
      <c r="C1154" s="88"/>
      <c r="D1154" s="88"/>
      <c r="E1154" s="49"/>
      <c r="F1154" s="8" t="s">
        <v>4790</v>
      </c>
      <c r="G1154" s="8" t="str">
        <f t="shared" si="99"/>
        <v/>
      </c>
      <c r="H1154" s="8" t="str">
        <f t="shared" si="100"/>
        <v/>
      </c>
      <c r="I1154" s="50"/>
    </row>
    <row r="1155" spans="1:9" x14ac:dyDescent="0.3">
      <c r="A1155" s="6"/>
      <c r="B1155" s="7"/>
      <c r="C1155" s="88"/>
      <c r="D1155" s="88"/>
      <c r="E1155" s="49"/>
      <c r="F1155" s="8" t="s">
        <v>4790</v>
      </c>
      <c r="G1155" s="8" t="str">
        <f t="shared" si="99"/>
        <v/>
      </c>
      <c r="H1155" s="8" t="str">
        <f t="shared" si="100"/>
        <v/>
      </c>
      <c r="I1155" s="50"/>
    </row>
    <row r="1156" spans="1:9" x14ac:dyDescent="0.3">
      <c r="A1156" s="6"/>
      <c r="B1156" s="7"/>
      <c r="C1156" s="88"/>
      <c r="D1156" s="88"/>
      <c r="E1156" s="49"/>
      <c r="F1156" s="8" t="s">
        <v>4790</v>
      </c>
      <c r="G1156" s="8" t="str">
        <f t="shared" si="99"/>
        <v/>
      </c>
      <c r="H1156" s="8" t="str">
        <f t="shared" si="100"/>
        <v/>
      </c>
      <c r="I1156" s="50"/>
    </row>
    <row r="1157" spans="1:9" x14ac:dyDescent="0.3">
      <c r="A1157" s="87" t="s">
        <v>546</v>
      </c>
      <c r="B1157" s="7"/>
      <c r="F1157" s="8" t="s">
        <v>4790</v>
      </c>
      <c r="G1157" s="8" t="str">
        <f t="shared" si="99"/>
        <v/>
      </c>
      <c r="H1157" s="8" t="str">
        <f t="shared" si="100"/>
        <v/>
      </c>
      <c r="I1157" s="50"/>
    </row>
    <row r="1158" spans="1:9" x14ac:dyDescent="0.3">
      <c r="A1158" s="6"/>
      <c r="B1158" s="7"/>
      <c r="C1158" s="88">
        <v>310360010</v>
      </c>
      <c r="D1158" s="88" t="s">
        <v>513</v>
      </c>
      <c r="E1158" s="49" t="s">
        <v>150</v>
      </c>
      <c r="F1158" s="8">
        <v>1310</v>
      </c>
      <c r="G1158" s="8">
        <f t="shared" si="99"/>
        <v>1310</v>
      </c>
      <c r="H1158" s="8">
        <f t="shared" si="100"/>
        <v>1310</v>
      </c>
      <c r="I1158" s="50"/>
    </row>
    <row r="1159" spans="1:9" x14ac:dyDescent="0.3">
      <c r="A1159" s="6"/>
      <c r="B1159" s="7"/>
      <c r="F1159" s="8" t="s">
        <v>4790</v>
      </c>
      <c r="G1159" s="8" t="str">
        <f t="shared" si="99"/>
        <v/>
      </c>
      <c r="H1159" s="8" t="str">
        <f t="shared" si="100"/>
        <v/>
      </c>
      <c r="I1159" s="50"/>
    </row>
    <row r="1160" spans="1:9" x14ac:dyDescent="0.3">
      <c r="A1160" s="6"/>
      <c r="B1160" s="7"/>
      <c r="F1160" s="8" t="s">
        <v>4790</v>
      </c>
      <c r="G1160" s="8" t="str">
        <f t="shared" si="99"/>
        <v/>
      </c>
      <c r="H1160" s="8" t="str">
        <f t="shared" si="100"/>
        <v/>
      </c>
      <c r="I1160" s="50"/>
    </row>
    <row r="1161" spans="1:9" x14ac:dyDescent="0.3">
      <c r="A1161" s="87" t="s">
        <v>547</v>
      </c>
      <c r="B1161" s="7"/>
      <c r="F1161" s="8" t="s">
        <v>4790</v>
      </c>
      <c r="G1161" s="8" t="str">
        <f>IF(F1161="","",IF($G$1094="",F1161,IF($G$1094=0,F1161,F1161*(1-($G$1094*0.01)))))</f>
        <v/>
      </c>
      <c r="H1161" s="8" t="str">
        <f>IF(F1161="","",IF($H$1094="",F1161,IF($H$1094=0,F1161,F1161*(1-($H$1094*0.01)))))</f>
        <v/>
      </c>
      <c r="I1161" s="50"/>
    </row>
    <row r="1162" spans="1:9" x14ac:dyDescent="0.3">
      <c r="A1162" s="6"/>
      <c r="B1162" s="7"/>
      <c r="C1162" s="88">
        <v>310660010</v>
      </c>
      <c r="D1162" s="88" t="s">
        <v>519</v>
      </c>
      <c r="E1162" s="49" t="s">
        <v>150</v>
      </c>
      <c r="F1162" s="8">
        <v>2510</v>
      </c>
      <c r="G1162" s="8">
        <f>IF(F1162="","",IF($G$1094="",F1162,IF($G$1094=0,F1162,F1162*(1-($G$1168*0.01)))))</f>
        <v>2510</v>
      </c>
      <c r="H1162" s="8">
        <f>IF(F1162="","",IF($H$1094="",F1162,IF($H$1094=0,F1162,F1162*(1-($H$1168*0.01)))))</f>
        <v>2510</v>
      </c>
      <c r="I1162" s="50"/>
    </row>
    <row r="1163" spans="1:9" x14ac:dyDescent="0.3">
      <c r="A1163" s="6"/>
      <c r="B1163" s="7"/>
      <c r="C1163" s="88"/>
      <c r="D1163" s="88"/>
      <c r="E1163" s="49"/>
      <c r="F1163" s="8"/>
      <c r="G1163" s="8" t="str">
        <f>IF(F1163="","",IF($G$1094="",F1163,IF($G$1094=0,F1163,F1163*(1-($G$1094*0.01)))))</f>
        <v/>
      </c>
      <c r="H1163" s="8" t="str">
        <f>IF(F1163="","",IF($H$1094="",F1163,IF($H$1094=0,F1163,F1163*(1-($H$1094*0.01)))))</f>
        <v/>
      </c>
      <c r="I1163" s="50"/>
    </row>
    <row r="1164" spans="1:9" x14ac:dyDescent="0.3">
      <c r="A1164" s="6"/>
      <c r="B1164" s="7"/>
      <c r="C1164" s="88"/>
      <c r="D1164" s="88"/>
      <c r="E1164" s="49"/>
      <c r="F1164" s="8"/>
      <c r="G1164" s="8" t="str">
        <f>IF(F1164="","",IF($G$1094="",F1164,IF($G$1094=0,F1164,F1164*(1-($G$1094*0.01)))))</f>
        <v/>
      </c>
      <c r="H1164" s="8" t="str">
        <f>IF(F1164="","",IF($H$1094="",F1164,IF($H$1094=0,F1164,F1164*(1-($H$1094*0.01)))))</f>
        <v/>
      </c>
      <c r="I1164" s="50"/>
    </row>
    <row r="1165" spans="1:9" x14ac:dyDescent="0.3">
      <c r="A1165" s="6"/>
      <c r="B1165" s="7"/>
      <c r="C1165" s="88"/>
      <c r="D1165" s="88"/>
      <c r="E1165" s="49"/>
      <c r="F1165" s="8"/>
      <c r="G1165" s="8" t="str">
        <f>IF(F1165="","",IF($G$1094="",F1165,IF($G$1094=0,F1165,F1165*(1-($G$1094*0.01)))))</f>
        <v/>
      </c>
      <c r="H1165" s="8" t="str">
        <f>IF(F1165="","",IF($H$1094="",F1165,IF($H$1094=0,F1165,F1165*(1-($H$1094*0.01)))))</f>
        <v/>
      </c>
      <c r="I1165" s="50"/>
    </row>
    <row r="1166" spans="1:9" ht="15" thickBot="1" x14ac:dyDescent="0.35">
      <c r="A1166" s="52"/>
      <c r="B1166" s="47"/>
      <c r="C1166" s="48"/>
      <c r="D1166" s="48"/>
      <c r="E1166" s="53"/>
      <c r="F1166" s="45"/>
      <c r="G1166" s="45"/>
      <c r="H1166" s="45"/>
      <c r="I1166" s="71"/>
    </row>
    <row r="1167" spans="1:9" ht="15" thickBot="1" x14ac:dyDescent="0.35">
      <c r="A1167" s="129" t="str">
        <f>VLOOKUP(B1168,OP!$A$15:$D$61,2,FALSE)</f>
        <v>Betonové komponenty</v>
      </c>
      <c r="B1167" s="130"/>
      <c r="C1167" s="130"/>
      <c r="D1167" s="130"/>
      <c r="E1167" s="130"/>
      <c r="F1167" s="130"/>
      <c r="G1167" s="130"/>
      <c r="H1167" s="130"/>
      <c r="I1167" s="131"/>
    </row>
    <row r="1168" spans="1:9" ht="15" thickBot="1" x14ac:dyDescent="0.35">
      <c r="A1168" s="17" t="s">
        <v>40</v>
      </c>
      <c r="B1168" s="12">
        <v>370</v>
      </c>
      <c r="C1168" s="9"/>
      <c r="D1168" s="10"/>
      <c r="E1168" s="10"/>
      <c r="F1168" s="11" t="s">
        <v>41</v>
      </c>
      <c r="G1168" s="13">
        <f>VLOOKUP(B1168,OP!$A$15:$I$61,4,FALSE)</f>
        <v>0</v>
      </c>
      <c r="H1168" s="14">
        <f>VLOOKUP(B1168,OP!$A$15:$I$61,9,FALSE)</f>
        <v>0</v>
      </c>
      <c r="I1168" s="18"/>
    </row>
    <row r="1169" spans="1:9" x14ac:dyDescent="0.3">
      <c r="A1169" s="51" t="s">
        <v>4398</v>
      </c>
      <c r="B1169" s="25"/>
      <c r="C1169" s="86"/>
      <c r="D1169" s="86"/>
      <c r="E1169" s="86"/>
      <c r="F1169" s="26"/>
      <c r="G1169" s="26"/>
      <c r="H1169" s="26"/>
      <c r="I1169" s="27"/>
    </row>
    <row r="1170" spans="1:9" x14ac:dyDescent="0.3">
      <c r="A1170" s="6"/>
      <c r="B1170" s="7"/>
      <c r="C1170" s="88"/>
      <c r="D1170" s="88"/>
      <c r="E1170" s="88"/>
      <c r="F1170" s="8"/>
      <c r="G1170" s="8"/>
      <c r="H1170" s="8"/>
      <c r="I1170" s="19"/>
    </row>
    <row r="1171" spans="1:9" x14ac:dyDescent="0.3">
      <c r="A1171" s="87" t="s">
        <v>4469</v>
      </c>
      <c r="B1171" s="7"/>
      <c r="C1171" s="88"/>
      <c r="D1171" s="88"/>
      <c r="E1171" s="49"/>
      <c r="F1171" s="8"/>
      <c r="G1171" s="8"/>
      <c r="H1171" s="8"/>
      <c r="I1171" s="50"/>
    </row>
    <row r="1172" spans="1:9" x14ac:dyDescent="0.3">
      <c r="A1172" s="6"/>
      <c r="B1172" s="7"/>
      <c r="C1172" s="88">
        <v>370100000</v>
      </c>
      <c r="D1172" s="88" t="s">
        <v>4399</v>
      </c>
      <c r="E1172" s="49" t="s">
        <v>150</v>
      </c>
      <c r="F1172" s="8">
        <v>520</v>
      </c>
      <c r="G1172" s="8">
        <f>IF(F1172="","",IF($G$1168="",F1172,IF($G$1168=0,F1172,F1172*(1-($G$1168*0.01)))))</f>
        <v>520</v>
      </c>
      <c r="H1172" s="8">
        <f>IF(F1172="","",IF($H$1168="",F1172,IF($H$1168=0,F1172,F1172*(1-($H$1168*0.01)))))</f>
        <v>520</v>
      </c>
      <c r="I1172" s="20">
        <v>16</v>
      </c>
    </row>
    <row r="1173" spans="1:9" x14ac:dyDescent="0.3">
      <c r="A1173" s="6"/>
      <c r="B1173" s="7"/>
      <c r="C1173" s="88"/>
      <c r="D1173" s="88"/>
      <c r="E1173" s="49"/>
      <c r="F1173" s="8" t="s">
        <v>4790</v>
      </c>
      <c r="G1173" s="8"/>
      <c r="H1173" s="8"/>
      <c r="I1173" s="20"/>
    </row>
    <row r="1174" spans="1:9" x14ac:dyDescent="0.3">
      <c r="A1174" s="6"/>
      <c r="B1174" s="7"/>
      <c r="C1174" s="88"/>
      <c r="D1174" s="88"/>
      <c r="E1174" s="49"/>
      <c r="F1174" s="8" t="s">
        <v>4790</v>
      </c>
      <c r="G1174" s="8"/>
      <c r="H1174" s="8"/>
      <c r="I1174" s="20"/>
    </row>
    <row r="1175" spans="1:9" x14ac:dyDescent="0.3">
      <c r="A1175" s="6"/>
      <c r="B1175" s="7"/>
      <c r="C1175" s="88"/>
      <c r="D1175" s="88"/>
      <c r="E1175" s="49"/>
      <c r="F1175" s="8" t="s">
        <v>4790</v>
      </c>
      <c r="G1175" s="8"/>
      <c r="H1175" s="8"/>
      <c r="I1175" s="20"/>
    </row>
    <row r="1176" spans="1:9" x14ac:dyDescent="0.3">
      <c r="A1176" s="87" t="s">
        <v>4470</v>
      </c>
      <c r="B1176" s="7"/>
      <c r="C1176" s="88"/>
      <c r="D1176" s="88"/>
      <c r="E1176" s="49"/>
      <c r="F1176" s="8" t="s">
        <v>4790</v>
      </c>
      <c r="G1176" s="8"/>
      <c r="H1176" s="8"/>
      <c r="I1176" s="20"/>
    </row>
    <row r="1177" spans="1:9" x14ac:dyDescent="0.3">
      <c r="A1177" s="6"/>
      <c r="B1177" s="7"/>
      <c r="C1177" s="88">
        <v>370116001</v>
      </c>
      <c r="D1177" s="88" t="s">
        <v>4400</v>
      </c>
      <c r="E1177" s="49" t="s">
        <v>150</v>
      </c>
      <c r="F1177" s="8">
        <v>637</v>
      </c>
      <c r="G1177" s="8">
        <f t="shared" ref="G1177:G1320" si="101">IF(F1177="","",IF($G$1168="",F1177,IF($G$1168=0,F1177,F1177*(1-($G$1168*0.01)))))</f>
        <v>637</v>
      </c>
      <c r="H1177" s="8">
        <f t="shared" ref="H1177:H1320" si="102">IF(F1177="","",IF($H$1168="",F1177,IF($H$1168=0,F1177,F1177*(1-($H$1168*0.01)))))</f>
        <v>637</v>
      </c>
      <c r="I1177" s="20">
        <v>16</v>
      </c>
    </row>
    <row r="1178" spans="1:9" x14ac:dyDescent="0.3">
      <c r="A1178" s="6"/>
      <c r="B1178" s="7"/>
      <c r="C1178" s="88">
        <v>370120001</v>
      </c>
      <c r="D1178" s="88" t="s">
        <v>4402</v>
      </c>
      <c r="E1178" s="49" t="s">
        <v>150</v>
      </c>
      <c r="F1178" s="8">
        <v>765</v>
      </c>
      <c r="G1178" s="8">
        <f>IF(F1178="","",IF($G$1168="",F1178,IF($G$1168=0,F1178,F1178*(1-($G$1168*0.01)))))</f>
        <v>765</v>
      </c>
      <c r="H1178" s="8">
        <f>IF(F1178="","",IF($H$1168="",F1178,IF($H$1168=0,F1178,F1178*(1-($H$1168*0.01)))))</f>
        <v>765</v>
      </c>
      <c r="I1178" s="20">
        <v>12</v>
      </c>
    </row>
    <row r="1179" spans="1:9" x14ac:dyDescent="0.3">
      <c r="F1179" s="8" t="s">
        <v>4790</v>
      </c>
      <c r="I1179" s="20"/>
    </row>
    <row r="1180" spans="1:9" x14ac:dyDescent="0.3">
      <c r="F1180" s="8" t="s">
        <v>4790</v>
      </c>
      <c r="I1180" s="20"/>
    </row>
    <row r="1181" spans="1:9" x14ac:dyDescent="0.3">
      <c r="A1181" s="87" t="s">
        <v>4471</v>
      </c>
      <c r="F1181" s="8" t="s">
        <v>4790</v>
      </c>
      <c r="I1181" s="20"/>
    </row>
    <row r="1182" spans="1:9" x14ac:dyDescent="0.3">
      <c r="A1182" s="6"/>
      <c r="B1182" s="7"/>
      <c r="C1182" s="88">
        <v>370116002</v>
      </c>
      <c r="D1182" s="88" t="s">
        <v>4401</v>
      </c>
      <c r="E1182" s="49" t="s">
        <v>150</v>
      </c>
      <c r="F1182" s="8">
        <v>543</v>
      </c>
      <c r="G1182" s="8">
        <f>IF(F1182="","",IF($G$1168="",F1182,IF($G$1168=0,F1182,F1182*(1-($G$1168*0.01)))))</f>
        <v>543</v>
      </c>
      <c r="H1182" s="8">
        <f>IF(F1182="","",IF($H$1168="",F1182,IF($H$1168=0,F1182,F1182*(1-($H$1168*0.01)))))</f>
        <v>543</v>
      </c>
      <c r="I1182" s="20">
        <v>16</v>
      </c>
    </row>
    <row r="1183" spans="1:9" x14ac:dyDescent="0.3">
      <c r="A1183" s="6"/>
      <c r="B1183" s="7"/>
      <c r="C1183" s="88">
        <v>370120002</v>
      </c>
      <c r="D1183" s="88" t="s">
        <v>4403</v>
      </c>
      <c r="E1183" s="49" t="s">
        <v>150</v>
      </c>
      <c r="F1183" s="8">
        <v>614</v>
      </c>
      <c r="G1183" s="8">
        <f t="shared" si="101"/>
        <v>614</v>
      </c>
      <c r="H1183" s="8">
        <f t="shared" si="102"/>
        <v>614</v>
      </c>
      <c r="I1183" s="20">
        <v>12</v>
      </c>
    </row>
    <row r="1184" spans="1:9" x14ac:dyDescent="0.3">
      <c r="A1184" s="6"/>
      <c r="B1184" s="7"/>
      <c r="C1184" s="88"/>
      <c r="D1184" s="88"/>
      <c r="E1184" s="49"/>
      <c r="F1184" s="8" t="s">
        <v>4790</v>
      </c>
      <c r="G1184" s="8"/>
      <c r="H1184" s="8"/>
      <c r="I1184" s="20"/>
    </row>
    <row r="1185" spans="1:9" x14ac:dyDescent="0.3">
      <c r="A1185" s="6"/>
      <c r="B1185" s="7"/>
      <c r="C1185" s="88"/>
      <c r="D1185" s="88"/>
      <c r="E1185" s="49"/>
      <c r="F1185" s="8" t="s">
        <v>4790</v>
      </c>
      <c r="G1185" s="8"/>
      <c r="H1185" s="8"/>
      <c r="I1185" s="20"/>
    </row>
    <row r="1186" spans="1:9" x14ac:dyDescent="0.3">
      <c r="A1186" s="87" t="s">
        <v>4472</v>
      </c>
      <c r="B1186" s="7"/>
      <c r="C1186" s="88"/>
      <c r="D1186" s="88"/>
      <c r="E1186" s="49"/>
      <c r="F1186" s="8" t="s">
        <v>4790</v>
      </c>
      <c r="G1186" s="8"/>
      <c r="H1186" s="8"/>
      <c r="I1186" s="20"/>
    </row>
    <row r="1187" spans="1:9" x14ac:dyDescent="0.3">
      <c r="A1187" s="6"/>
      <c r="B1187" s="7"/>
      <c r="C1187" s="88">
        <v>370216001</v>
      </c>
      <c r="D1187" s="88" t="s">
        <v>4404</v>
      </c>
      <c r="E1187" s="49" t="s">
        <v>150</v>
      </c>
      <c r="F1187" s="8">
        <v>617</v>
      </c>
      <c r="G1187" s="8">
        <f t="shared" si="101"/>
        <v>617</v>
      </c>
      <c r="H1187" s="8">
        <f t="shared" si="102"/>
        <v>617</v>
      </c>
      <c r="I1187" s="20">
        <v>16</v>
      </c>
    </row>
    <row r="1188" spans="1:9" x14ac:dyDescent="0.3">
      <c r="C1188" s="88">
        <v>370220001</v>
      </c>
      <c r="D1188" s="88" t="s">
        <v>4407</v>
      </c>
      <c r="E1188" s="49" t="s">
        <v>150</v>
      </c>
      <c r="F1188" s="8">
        <v>669</v>
      </c>
      <c r="G1188" s="8">
        <f>IF(F1188="","",IF($G$1168="",F1188,IF($G$1168=0,F1188,F1188*(1-($G$1168*0.01)))))</f>
        <v>669</v>
      </c>
      <c r="H1188" s="8">
        <f>IF(F1188="","",IF($H$1168="",F1188,IF($H$1168=0,F1188,F1188*(1-($H$1168*0.01)))))</f>
        <v>669</v>
      </c>
      <c r="I1188" s="20">
        <v>16</v>
      </c>
    </row>
    <row r="1189" spans="1:9" x14ac:dyDescent="0.3">
      <c r="C1189" s="88"/>
      <c r="D1189" s="88"/>
      <c r="E1189" s="49"/>
      <c r="F1189" s="8" t="s">
        <v>4790</v>
      </c>
      <c r="G1189" s="8"/>
      <c r="H1189" s="8"/>
      <c r="I1189" s="20"/>
    </row>
    <row r="1190" spans="1:9" x14ac:dyDescent="0.3">
      <c r="C1190" s="88"/>
      <c r="D1190" s="88"/>
      <c r="E1190" s="49"/>
      <c r="F1190" s="8" t="s">
        <v>4790</v>
      </c>
      <c r="G1190" s="8"/>
      <c r="H1190" s="8"/>
      <c r="I1190" s="20"/>
    </row>
    <row r="1191" spans="1:9" x14ac:dyDescent="0.3">
      <c r="A1191" s="87" t="s">
        <v>4473</v>
      </c>
      <c r="C1191" s="88"/>
      <c r="D1191" s="88"/>
      <c r="E1191" s="49"/>
      <c r="F1191" s="8" t="s">
        <v>4790</v>
      </c>
      <c r="G1191" s="8"/>
      <c r="H1191" s="8"/>
      <c r="I1191" s="20"/>
    </row>
    <row r="1192" spans="1:9" x14ac:dyDescent="0.3">
      <c r="C1192" s="88">
        <v>370216002</v>
      </c>
      <c r="D1192" s="88" t="s">
        <v>4405</v>
      </c>
      <c r="E1192" s="49" t="s">
        <v>150</v>
      </c>
      <c r="F1192" s="8">
        <v>540</v>
      </c>
      <c r="G1192" s="8">
        <f t="shared" si="101"/>
        <v>540</v>
      </c>
      <c r="H1192" s="8">
        <f t="shared" si="102"/>
        <v>540</v>
      </c>
      <c r="I1192" s="20">
        <v>16</v>
      </c>
    </row>
    <row r="1193" spans="1:9" x14ac:dyDescent="0.3">
      <c r="C1193" s="88">
        <v>370220002</v>
      </c>
      <c r="D1193" s="88" t="s">
        <v>4408</v>
      </c>
      <c r="E1193" s="49" t="s">
        <v>150</v>
      </c>
      <c r="F1193" s="8">
        <v>912</v>
      </c>
      <c r="G1193" s="8">
        <f>IF(F1193="","",IF($G$1168="",F1193,IF($G$1168=0,F1193,F1193*(1-($G$1168*0.01)))))</f>
        <v>912</v>
      </c>
      <c r="H1193" s="8">
        <f>IF(F1193="","",IF($H$1168="",F1193,IF($H$1168=0,F1193,F1193*(1-($H$1168*0.01)))))</f>
        <v>912</v>
      </c>
      <c r="I1193" s="20">
        <v>12</v>
      </c>
    </row>
    <row r="1194" spans="1:9" x14ac:dyDescent="0.3">
      <c r="C1194" s="88"/>
      <c r="D1194" s="88"/>
      <c r="E1194" s="49"/>
      <c r="F1194" s="8" t="s">
        <v>4790</v>
      </c>
      <c r="G1194" s="8"/>
      <c r="H1194" s="8"/>
      <c r="I1194" s="20"/>
    </row>
    <row r="1195" spans="1:9" x14ac:dyDescent="0.3">
      <c r="C1195" s="88"/>
      <c r="D1195" s="88"/>
      <c r="E1195" s="49"/>
      <c r="F1195" s="8" t="s">
        <v>4790</v>
      </c>
      <c r="G1195" s="8"/>
      <c r="H1195" s="8"/>
      <c r="I1195" s="20"/>
    </row>
    <row r="1196" spans="1:9" x14ac:dyDescent="0.3">
      <c r="A1196" s="87" t="s">
        <v>4474</v>
      </c>
      <c r="C1196" s="88"/>
      <c r="D1196" s="88"/>
      <c r="E1196" s="49"/>
      <c r="F1196" s="8" t="s">
        <v>4790</v>
      </c>
      <c r="G1196" s="8"/>
      <c r="H1196" s="8"/>
      <c r="I1196" s="20"/>
    </row>
    <row r="1197" spans="1:9" x14ac:dyDescent="0.3">
      <c r="C1197" s="88">
        <v>370216003</v>
      </c>
      <c r="D1197" s="88" t="s">
        <v>4406</v>
      </c>
      <c r="E1197" s="49" t="s">
        <v>150</v>
      </c>
      <c r="F1197" s="8">
        <v>2360</v>
      </c>
      <c r="G1197" s="8">
        <f>IF(F1197="","",IF($G$1168="",F1197,IF($G$1168=0,F1197,F1197*(1-($G$1168*0.01)))))</f>
        <v>2360</v>
      </c>
      <c r="H1197" s="8">
        <f>IF(F1197="","",IF($H$1168="",F1197,IF($H$1168=0,F1197,F1197*(1-($H$1168*0.01)))))</f>
        <v>2360</v>
      </c>
      <c r="I1197" s="20">
        <v>2</v>
      </c>
    </row>
    <row r="1198" spans="1:9" x14ac:dyDescent="0.3">
      <c r="C1198" s="88">
        <v>370220003</v>
      </c>
      <c r="D1198" s="88" t="s">
        <v>4409</v>
      </c>
      <c r="E1198" s="49" t="s">
        <v>150</v>
      </c>
      <c r="F1198" s="8">
        <v>2420</v>
      </c>
      <c r="G1198" s="8">
        <f>IF(F1198="","",IF($G$1168="",F1198,IF($G$1168=0,F1198,F1198*(1-($G$1168*0.01)))))</f>
        <v>2420</v>
      </c>
      <c r="H1198" s="8">
        <f>IF(F1198="","",IF($H$1168="",F1198,IF($H$1168=0,F1198,F1198*(1-($H$1168*0.01)))))</f>
        <v>2420</v>
      </c>
      <c r="I1198" s="20">
        <v>2</v>
      </c>
    </row>
    <row r="1199" spans="1:9" x14ac:dyDescent="0.3">
      <c r="C1199" s="88"/>
      <c r="D1199" s="88"/>
      <c r="E1199" s="49"/>
      <c r="F1199" s="8" t="s">
        <v>4790</v>
      </c>
      <c r="G1199" s="8"/>
      <c r="H1199" s="8"/>
      <c r="I1199" s="20"/>
    </row>
    <row r="1200" spans="1:9" x14ac:dyDescent="0.3">
      <c r="C1200" s="88"/>
      <c r="D1200" s="88"/>
      <c r="E1200" s="49"/>
      <c r="F1200" s="8" t="s">
        <v>4790</v>
      </c>
      <c r="G1200" s="8"/>
      <c r="H1200" s="8"/>
      <c r="I1200" s="20"/>
    </row>
    <row r="1201" spans="1:9" x14ac:dyDescent="0.3">
      <c r="A1201" s="87" t="s">
        <v>4475</v>
      </c>
      <c r="C1201" s="88"/>
      <c r="D1201" s="88"/>
      <c r="E1201" s="49"/>
      <c r="F1201" s="8" t="s">
        <v>4790</v>
      </c>
      <c r="G1201" s="8"/>
      <c r="H1201" s="8"/>
      <c r="I1201" s="20"/>
    </row>
    <row r="1202" spans="1:9" x14ac:dyDescent="0.3">
      <c r="C1202" s="88">
        <v>370320000</v>
      </c>
      <c r="D1202" s="88" t="s">
        <v>4410</v>
      </c>
      <c r="E1202" s="49" t="s">
        <v>150</v>
      </c>
      <c r="F1202" s="8">
        <v>363</v>
      </c>
      <c r="G1202" s="8">
        <f t="shared" si="101"/>
        <v>363</v>
      </c>
      <c r="H1202" s="8">
        <f t="shared" si="102"/>
        <v>363</v>
      </c>
      <c r="I1202" s="20">
        <v>24</v>
      </c>
    </row>
    <row r="1203" spans="1:9" x14ac:dyDescent="0.3">
      <c r="C1203" s="88">
        <v>370330000</v>
      </c>
      <c r="D1203" s="88" t="s">
        <v>4411</v>
      </c>
      <c r="E1203" s="49" t="s">
        <v>150</v>
      </c>
      <c r="F1203" s="8">
        <v>453</v>
      </c>
      <c r="G1203" s="8">
        <f t="shared" si="101"/>
        <v>453</v>
      </c>
      <c r="H1203" s="8">
        <f t="shared" si="102"/>
        <v>453</v>
      </c>
      <c r="I1203" s="20">
        <v>16</v>
      </c>
    </row>
    <row r="1204" spans="1:9" x14ac:dyDescent="0.3">
      <c r="C1204" s="88">
        <v>370357000</v>
      </c>
      <c r="D1204" s="88" t="s">
        <v>4412</v>
      </c>
      <c r="E1204" s="49" t="s">
        <v>150</v>
      </c>
      <c r="F1204" s="8">
        <v>755</v>
      </c>
      <c r="G1204" s="8">
        <f t="shared" si="101"/>
        <v>755</v>
      </c>
      <c r="H1204" s="8">
        <f t="shared" si="102"/>
        <v>755</v>
      </c>
      <c r="I1204" s="20">
        <v>8</v>
      </c>
    </row>
    <row r="1205" spans="1:9" x14ac:dyDescent="0.3">
      <c r="C1205" s="88"/>
      <c r="D1205" s="88"/>
      <c r="E1205" s="49"/>
      <c r="F1205" s="8" t="s">
        <v>4790</v>
      </c>
      <c r="G1205" s="8"/>
      <c r="H1205" s="8"/>
      <c r="I1205" s="20"/>
    </row>
    <row r="1206" spans="1:9" x14ac:dyDescent="0.3">
      <c r="A1206" s="87" t="s">
        <v>4476</v>
      </c>
      <c r="C1206" s="88"/>
      <c r="D1206" s="88"/>
      <c r="E1206" s="49"/>
      <c r="F1206" s="8" t="s">
        <v>4790</v>
      </c>
      <c r="G1206" s="8"/>
      <c r="H1206" s="8"/>
      <c r="I1206" s="20"/>
    </row>
    <row r="1207" spans="1:9" x14ac:dyDescent="0.3">
      <c r="C1207" s="88">
        <v>370420000</v>
      </c>
      <c r="D1207" s="88" t="s">
        <v>4413</v>
      </c>
      <c r="E1207" s="49" t="s">
        <v>150</v>
      </c>
      <c r="F1207" s="8">
        <v>371</v>
      </c>
      <c r="G1207" s="8">
        <f t="shared" si="101"/>
        <v>371</v>
      </c>
      <c r="H1207" s="8">
        <f t="shared" si="102"/>
        <v>371</v>
      </c>
      <c r="I1207" s="20">
        <v>20</v>
      </c>
    </row>
    <row r="1208" spans="1:9" x14ac:dyDescent="0.3">
      <c r="C1208" s="88">
        <v>370430000</v>
      </c>
      <c r="D1208" s="88" t="s">
        <v>4414</v>
      </c>
      <c r="E1208" s="49" t="s">
        <v>150</v>
      </c>
      <c r="F1208" s="8">
        <v>456</v>
      </c>
      <c r="G1208" s="8">
        <f t="shared" si="101"/>
        <v>456</v>
      </c>
      <c r="H1208" s="8">
        <f t="shared" si="102"/>
        <v>456</v>
      </c>
      <c r="I1208" s="20">
        <v>16</v>
      </c>
    </row>
    <row r="1209" spans="1:9" x14ac:dyDescent="0.3">
      <c r="C1209" s="88">
        <v>370457000</v>
      </c>
      <c r="D1209" s="88" t="s">
        <v>4415</v>
      </c>
      <c r="E1209" s="49" t="s">
        <v>150</v>
      </c>
      <c r="F1209" s="8">
        <v>745</v>
      </c>
      <c r="G1209" s="8">
        <f t="shared" si="101"/>
        <v>745</v>
      </c>
      <c r="H1209" s="8">
        <f t="shared" si="102"/>
        <v>745</v>
      </c>
      <c r="I1209" s="20">
        <v>8</v>
      </c>
    </row>
    <row r="1210" spans="1:9" x14ac:dyDescent="0.3">
      <c r="C1210" s="88"/>
      <c r="D1210" s="88"/>
      <c r="E1210" s="49"/>
      <c r="F1210" s="8" t="s">
        <v>4790</v>
      </c>
      <c r="G1210" s="8"/>
      <c r="H1210" s="8"/>
      <c r="I1210" s="20"/>
    </row>
    <row r="1211" spans="1:9" x14ac:dyDescent="0.3">
      <c r="A1211" s="87" t="s">
        <v>4477</v>
      </c>
      <c r="C1211" s="88"/>
      <c r="D1211" s="88"/>
      <c r="E1211" s="49"/>
      <c r="F1211" s="8" t="s">
        <v>4790</v>
      </c>
      <c r="G1211" s="8"/>
      <c r="H1211" s="8"/>
      <c r="I1211" s="20"/>
    </row>
    <row r="1212" spans="1:9" x14ac:dyDescent="0.3">
      <c r="C1212" s="88">
        <v>370553000</v>
      </c>
      <c r="D1212" s="88" t="s">
        <v>4416</v>
      </c>
      <c r="E1212" s="49" t="s">
        <v>150</v>
      </c>
      <c r="F1212" s="8">
        <v>989</v>
      </c>
      <c r="G1212" s="8">
        <f t="shared" si="101"/>
        <v>989</v>
      </c>
      <c r="H1212" s="8">
        <f t="shared" si="102"/>
        <v>989</v>
      </c>
      <c r="I1212" s="20">
        <v>12</v>
      </c>
    </row>
    <row r="1213" spans="1:9" x14ac:dyDescent="0.3">
      <c r="C1213" s="88"/>
      <c r="D1213" s="88"/>
      <c r="E1213" s="49"/>
      <c r="F1213" s="8" t="s">
        <v>4790</v>
      </c>
      <c r="G1213" s="8"/>
      <c r="H1213" s="8"/>
      <c r="I1213" s="20"/>
    </row>
    <row r="1214" spans="1:9" x14ac:dyDescent="0.3">
      <c r="C1214" s="88"/>
      <c r="D1214" s="88"/>
      <c r="E1214" s="49"/>
      <c r="F1214" s="8" t="s">
        <v>4790</v>
      </c>
      <c r="G1214" s="8"/>
      <c r="H1214" s="8"/>
      <c r="I1214" s="20"/>
    </row>
    <row r="1215" spans="1:9" x14ac:dyDescent="0.3">
      <c r="C1215" s="88"/>
      <c r="D1215" s="88"/>
      <c r="E1215" s="49"/>
      <c r="F1215" s="8" t="s">
        <v>4790</v>
      </c>
      <c r="G1215" s="8"/>
      <c r="H1215" s="8"/>
      <c r="I1215" s="20"/>
    </row>
    <row r="1216" spans="1:9" x14ac:dyDescent="0.3">
      <c r="A1216" s="87" t="s">
        <v>4478</v>
      </c>
      <c r="C1216" s="88"/>
      <c r="D1216" s="88"/>
      <c r="E1216" s="49"/>
      <c r="F1216" s="8" t="s">
        <v>4790</v>
      </c>
      <c r="G1216" s="8"/>
      <c r="H1216" s="8"/>
      <c r="I1216" s="20"/>
    </row>
    <row r="1217" spans="1:9" x14ac:dyDescent="0.3">
      <c r="C1217" s="88">
        <v>370655000</v>
      </c>
      <c r="D1217" s="88" t="s">
        <v>4418</v>
      </c>
      <c r="E1217" s="49" t="s">
        <v>150</v>
      </c>
      <c r="F1217" s="8">
        <v>288</v>
      </c>
      <c r="G1217" s="8">
        <f>IF(F1217="","",IF($G$1168="",F1217,IF($G$1168=0,F1217,F1217*(1-($G$1168*0.01)))))</f>
        <v>288</v>
      </c>
      <c r="H1217" s="8">
        <f>IF(F1217="","",IF($H$1168="",F1217,IF($H$1168=0,F1217,F1217*(1-($H$1168*0.01)))))</f>
        <v>288</v>
      </c>
      <c r="I1217" s="20">
        <v>15</v>
      </c>
    </row>
    <row r="1218" spans="1:9" x14ac:dyDescent="0.3">
      <c r="F1218" s="8" t="s">
        <v>4790</v>
      </c>
      <c r="I1218" s="20"/>
    </row>
    <row r="1219" spans="1:9" x14ac:dyDescent="0.3">
      <c r="F1219" s="8" t="s">
        <v>4790</v>
      </c>
      <c r="I1219" s="20"/>
    </row>
    <row r="1220" spans="1:9" x14ac:dyDescent="0.3">
      <c r="A1220" s="87" t="s">
        <v>4486</v>
      </c>
      <c r="C1220" s="88"/>
      <c r="D1220" s="88"/>
      <c r="E1220" s="49"/>
      <c r="F1220" s="8" t="s">
        <v>4790</v>
      </c>
      <c r="G1220" s="8"/>
      <c r="H1220" s="8"/>
      <c r="I1220" s="20"/>
    </row>
    <row r="1221" spans="1:9" x14ac:dyDescent="0.3">
      <c r="C1221" s="88">
        <v>370653000</v>
      </c>
      <c r="D1221" s="88" t="s">
        <v>4417</v>
      </c>
      <c r="E1221" s="49" t="s">
        <v>150</v>
      </c>
      <c r="F1221" s="8">
        <v>231</v>
      </c>
      <c r="G1221" s="8">
        <f>IF(F1221="","",IF($G$1168="",F1221,IF($G$1168=0,F1221,F1221*(1-($G$1168*0.01)))))</f>
        <v>231</v>
      </c>
      <c r="H1221" s="8">
        <f>IF(F1221="","",IF($H$1168="",F1221,IF($H$1168=0,F1221,F1221*(1-($H$1168*0.01)))))</f>
        <v>231</v>
      </c>
      <c r="I1221" s="20">
        <v>50</v>
      </c>
    </row>
    <row r="1222" spans="1:9" x14ac:dyDescent="0.3">
      <c r="C1222" s="88"/>
      <c r="D1222" s="88"/>
      <c r="E1222" s="49"/>
      <c r="F1222" s="8" t="s">
        <v>4790</v>
      </c>
      <c r="G1222" s="8"/>
      <c r="H1222" s="8"/>
      <c r="I1222" s="20"/>
    </row>
    <row r="1223" spans="1:9" x14ac:dyDescent="0.3">
      <c r="C1223" s="88"/>
      <c r="D1223" s="88"/>
      <c r="E1223" s="49"/>
      <c r="F1223" s="8" t="s">
        <v>4790</v>
      </c>
      <c r="G1223" s="8"/>
      <c r="H1223" s="8"/>
      <c r="I1223" s="20"/>
    </row>
    <row r="1224" spans="1:9" x14ac:dyDescent="0.3">
      <c r="C1224" s="88"/>
      <c r="D1224" s="88"/>
      <c r="E1224" s="49"/>
      <c r="F1224" s="8" t="s">
        <v>4790</v>
      </c>
      <c r="G1224" s="8"/>
      <c r="H1224" s="8"/>
      <c r="I1224" s="20"/>
    </row>
    <row r="1225" spans="1:9" x14ac:dyDescent="0.3">
      <c r="A1225" s="87" t="s">
        <v>4482</v>
      </c>
      <c r="C1225" s="88"/>
      <c r="D1225" s="88"/>
      <c r="E1225" s="49"/>
      <c r="F1225" s="8" t="s">
        <v>4790</v>
      </c>
      <c r="G1225" s="8"/>
      <c r="H1225" s="8"/>
      <c r="I1225" s="20"/>
    </row>
    <row r="1226" spans="1:9" x14ac:dyDescent="0.3">
      <c r="C1226" s="88">
        <v>370712140</v>
      </c>
      <c r="D1226" s="88" t="s">
        <v>4424</v>
      </c>
      <c r="E1226" s="49" t="s">
        <v>150</v>
      </c>
      <c r="F1226" s="8">
        <v>4010</v>
      </c>
      <c r="G1226" s="8">
        <f>IF(F1226="","",IF($G$1168="",F1226,IF($G$1168=0,F1226,F1226*(1-($G$1168*0.01)))))</f>
        <v>4010</v>
      </c>
      <c r="H1226" s="8">
        <f>IF(F1226="","",IF($H$1168="",F1226,IF($H$1168=0,F1226,F1226*(1-($H$1168*0.01)))))</f>
        <v>4010</v>
      </c>
      <c r="I1226" s="20">
        <v>16</v>
      </c>
    </row>
    <row r="1227" spans="1:9" x14ac:dyDescent="0.3">
      <c r="C1227" s="88">
        <v>370713125</v>
      </c>
      <c r="D1227" s="88" t="s">
        <v>4426</v>
      </c>
      <c r="E1227" s="49" t="s">
        <v>150</v>
      </c>
      <c r="F1227" s="8">
        <v>3900</v>
      </c>
      <c r="G1227" s="8">
        <f>IF(F1227="","",IF($G$1168="",F1227,IF($G$1168=0,F1227,F1227*(1-($G$1168*0.01)))))</f>
        <v>3900</v>
      </c>
      <c r="H1227" s="8">
        <f>IF(F1227="","",IF($H$1168="",F1227,IF($H$1168=0,F1227,F1227*(1-($H$1168*0.01)))))</f>
        <v>3900</v>
      </c>
      <c r="I1227" s="20">
        <v>16</v>
      </c>
    </row>
    <row r="1228" spans="1:9" x14ac:dyDescent="0.3">
      <c r="C1228" s="88"/>
      <c r="D1228" s="88"/>
      <c r="E1228" s="49"/>
      <c r="F1228" s="8" t="s">
        <v>4790</v>
      </c>
      <c r="G1228" s="8"/>
      <c r="H1228" s="8"/>
      <c r="I1228" s="20"/>
    </row>
    <row r="1229" spans="1:9" x14ac:dyDescent="0.3">
      <c r="C1229" s="88">
        <v>370712040</v>
      </c>
      <c r="D1229" s="88" t="s">
        <v>4423</v>
      </c>
      <c r="E1229" s="49" t="s">
        <v>150</v>
      </c>
      <c r="F1229" s="8">
        <v>3940</v>
      </c>
      <c r="G1229" s="8">
        <f>IF(F1229="","",IF($G$1168="",F1229,IF($G$1168=0,F1229,F1229*(1-($G$1168*0.01)))))</f>
        <v>3940</v>
      </c>
      <c r="H1229" s="8">
        <f>IF(F1229="","",IF($H$1168="",F1229,IF($H$1168=0,F1229,F1229*(1-($H$1168*0.01)))))</f>
        <v>3940</v>
      </c>
      <c r="I1229" s="20">
        <v>16</v>
      </c>
    </row>
    <row r="1230" spans="1:9" x14ac:dyDescent="0.3">
      <c r="C1230" s="88">
        <v>370713025</v>
      </c>
      <c r="D1230" s="88" t="s">
        <v>4425</v>
      </c>
      <c r="E1230" s="49" t="s">
        <v>150</v>
      </c>
      <c r="F1230" s="8">
        <v>3830</v>
      </c>
      <c r="G1230" s="8">
        <f>IF(F1230="","",IF($G$1168="",F1230,IF($G$1168=0,F1230,F1230*(1-($G$1168*0.01)))))</f>
        <v>3830</v>
      </c>
      <c r="H1230" s="8">
        <f>IF(F1230="","",IF($H$1168="",F1230,IF($H$1168=0,F1230,F1230*(1-($H$1168*0.01)))))</f>
        <v>3830</v>
      </c>
      <c r="I1230" s="20">
        <v>16</v>
      </c>
    </row>
    <row r="1231" spans="1:9" x14ac:dyDescent="0.3">
      <c r="C1231" s="88"/>
      <c r="D1231" s="88"/>
      <c r="E1231" s="49"/>
      <c r="F1231" s="8" t="s">
        <v>4790</v>
      </c>
      <c r="G1231" s="8"/>
      <c r="H1231" s="8"/>
      <c r="I1231" s="20"/>
    </row>
    <row r="1232" spans="1:9" x14ac:dyDescent="0.3">
      <c r="A1232" s="87" t="s">
        <v>4481</v>
      </c>
      <c r="F1232" s="8" t="s">
        <v>4790</v>
      </c>
      <c r="I1232" s="20"/>
    </row>
    <row r="1233" spans="1:9" x14ac:dyDescent="0.3">
      <c r="C1233" s="88">
        <v>370714140</v>
      </c>
      <c r="D1233" s="88" t="s">
        <v>4427</v>
      </c>
      <c r="E1233" s="49" t="s">
        <v>150</v>
      </c>
      <c r="F1233" s="8">
        <v>4320</v>
      </c>
      <c r="G1233" s="8">
        <f>IF(F1233="","",IF($G$1168="",F1233,IF($G$1168=0,F1233,F1233*(1-($G$1168*0.01)))))</f>
        <v>4320</v>
      </c>
      <c r="H1233" s="8">
        <f>IF(F1233="","",IF($H$1168="",F1233,IF($H$1168=0,F1233,F1233*(1-($H$1168*0.01)))))</f>
        <v>4320</v>
      </c>
      <c r="I1233" s="20">
        <v>16</v>
      </c>
    </row>
    <row r="1234" spans="1:9" x14ac:dyDescent="0.3">
      <c r="F1234" s="8" t="s">
        <v>4790</v>
      </c>
      <c r="I1234" s="20"/>
    </row>
    <row r="1235" spans="1:9" x14ac:dyDescent="0.3">
      <c r="F1235" s="8" t="s">
        <v>4790</v>
      </c>
      <c r="I1235" s="20"/>
    </row>
    <row r="1236" spans="1:9" x14ac:dyDescent="0.3">
      <c r="F1236" s="8" t="s">
        <v>4790</v>
      </c>
      <c r="I1236" s="20"/>
    </row>
    <row r="1237" spans="1:9" x14ac:dyDescent="0.3">
      <c r="A1237" s="87" t="s">
        <v>4483</v>
      </c>
      <c r="F1237" s="8" t="s">
        <v>4790</v>
      </c>
      <c r="I1237" s="20"/>
    </row>
    <row r="1238" spans="1:9" x14ac:dyDescent="0.3">
      <c r="C1238" s="88">
        <v>370715140</v>
      </c>
      <c r="D1238" s="88" t="s">
        <v>4429</v>
      </c>
      <c r="E1238" s="49" t="s">
        <v>150</v>
      </c>
      <c r="F1238" s="8">
        <v>4020</v>
      </c>
      <c r="G1238" s="8">
        <f>IF(F1238="","",IF($G$1168="",F1238,IF($G$1168=0,F1238,F1238*(1-($G$1168*0.01)))))</f>
        <v>4020</v>
      </c>
      <c r="H1238" s="8">
        <f>IF(F1238="","",IF($H$1168="",F1238,IF($H$1168=0,F1238,F1238*(1-($H$1168*0.01)))))</f>
        <v>4020</v>
      </c>
      <c r="I1238" s="20">
        <v>16</v>
      </c>
    </row>
    <row r="1239" spans="1:9" x14ac:dyDescent="0.3">
      <c r="F1239" s="8" t="s">
        <v>4790</v>
      </c>
      <c r="I1239" s="20"/>
    </row>
    <row r="1240" spans="1:9" x14ac:dyDescent="0.3">
      <c r="C1240" s="88">
        <v>370715040</v>
      </c>
      <c r="D1240" s="88" t="s">
        <v>4428</v>
      </c>
      <c r="E1240" s="49" t="s">
        <v>150</v>
      </c>
      <c r="F1240" s="8">
        <v>3950</v>
      </c>
      <c r="G1240" s="8">
        <f>IF(F1240="","",IF($G$1168="",F1240,IF($G$1168=0,F1240,F1240*(1-($G$1168*0.01)))))</f>
        <v>3950</v>
      </c>
      <c r="H1240" s="8">
        <f>IF(F1240="","",IF($H$1168="",F1240,IF($H$1168=0,F1240,F1240*(1-($H$1168*0.01)))))</f>
        <v>3950</v>
      </c>
      <c r="I1240" s="20">
        <v>16</v>
      </c>
    </row>
    <row r="1241" spans="1:9" x14ac:dyDescent="0.3">
      <c r="F1241" s="8" t="s">
        <v>4790</v>
      </c>
      <c r="I1241" s="20"/>
    </row>
    <row r="1242" spans="1:9" x14ac:dyDescent="0.3">
      <c r="F1242" s="8" t="s">
        <v>4790</v>
      </c>
      <c r="I1242" s="20"/>
    </row>
    <row r="1243" spans="1:9" x14ac:dyDescent="0.3">
      <c r="A1243" s="1" t="s">
        <v>4484</v>
      </c>
      <c r="F1243" s="8" t="s">
        <v>4790</v>
      </c>
      <c r="I1243" s="20"/>
    </row>
    <row r="1244" spans="1:9" x14ac:dyDescent="0.3">
      <c r="C1244" s="88">
        <v>370718140</v>
      </c>
      <c r="D1244" s="88" t="s">
        <v>4430</v>
      </c>
      <c r="E1244" s="49" t="s">
        <v>150</v>
      </c>
      <c r="F1244" s="8">
        <v>3500</v>
      </c>
      <c r="G1244" s="8">
        <f>IF(F1244="","",IF($G$1168="",F1244,IF($G$1168=0,F1244,F1244*(1-($G$1168*0.01)))))</f>
        <v>3500</v>
      </c>
      <c r="H1244" s="8">
        <f>IF(F1244="","",IF($H$1168="",F1244,IF($H$1168=0,F1244,F1244*(1-($H$1168*0.01)))))</f>
        <v>3500</v>
      </c>
      <c r="I1244" s="20">
        <v>24</v>
      </c>
    </row>
    <row r="1245" spans="1:9" x14ac:dyDescent="0.3">
      <c r="C1245" s="88"/>
      <c r="D1245" s="88"/>
      <c r="E1245" s="49"/>
      <c r="F1245" s="8" t="s">
        <v>4790</v>
      </c>
      <c r="G1245" s="8"/>
      <c r="H1245" s="8"/>
      <c r="I1245" s="20"/>
    </row>
    <row r="1246" spans="1:9" x14ac:dyDescent="0.3">
      <c r="C1246" s="88"/>
      <c r="D1246" s="88"/>
      <c r="E1246" s="49"/>
      <c r="F1246" s="8" t="s">
        <v>4790</v>
      </c>
      <c r="G1246" s="8"/>
      <c r="H1246" s="8"/>
      <c r="I1246" s="20"/>
    </row>
    <row r="1247" spans="1:9" x14ac:dyDescent="0.3">
      <c r="C1247" s="88"/>
      <c r="D1247" s="88"/>
      <c r="E1247" s="49"/>
      <c r="F1247" s="8" t="s">
        <v>4790</v>
      </c>
      <c r="G1247" s="8"/>
      <c r="H1247" s="8"/>
      <c r="I1247" s="20"/>
    </row>
    <row r="1248" spans="1:9" x14ac:dyDescent="0.3">
      <c r="A1248" s="87" t="s">
        <v>4479</v>
      </c>
      <c r="C1248" s="88"/>
      <c r="D1248" s="88"/>
      <c r="E1248" s="49"/>
      <c r="F1248" s="8" t="s">
        <v>4790</v>
      </c>
      <c r="G1248" s="8"/>
      <c r="H1248" s="8"/>
      <c r="I1248" s="20"/>
    </row>
    <row r="1249" spans="1:9" x14ac:dyDescent="0.3">
      <c r="C1249" s="88">
        <v>370701040</v>
      </c>
      <c r="D1249" s="88" t="s">
        <v>4419</v>
      </c>
      <c r="E1249" s="49" t="s">
        <v>150</v>
      </c>
      <c r="F1249" s="8">
        <v>5280</v>
      </c>
      <c r="G1249" s="8">
        <f t="shared" si="101"/>
        <v>5280</v>
      </c>
      <c r="H1249" s="8">
        <f t="shared" si="102"/>
        <v>5280</v>
      </c>
      <c r="I1249" s="20">
        <v>12</v>
      </c>
    </row>
    <row r="1250" spans="1:9" x14ac:dyDescent="0.3">
      <c r="C1250" s="88">
        <v>370702025</v>
      </c>
      <c r="D1250" s="88" t="s">
        <v>4420</v>
      </c>
      <c r="E1250" s="49" t="s">
        <v>150</v>
      </c>
      <c r="F1250" s="8">
        <v>4710</v>
      </c>
      <c r="G1250" s="8">
        <f t="shared" si="101"/>
        <v>4710</v>
      </c>
      <c r="H1250" s="8">
        <f t="shared" si="102"/>
        <v>4710</v>
      </c>
      <c r="I1250" s="20">
        <v>12</v>
      </c>
    </row>
    <row r="1251" spans="1:9" x14ac:dyDescent="0.3">
      <c r="C1251" s="88"/>
      <c r="D1251" s="88"/>
      <c r="E1251" s="49"/>
      <c r="F1251" s="8" t="s">
        <v>4790</v>
      </c>
      <c r="G1251" s="8"/>
      <c r="H1251" s="8"/>
      <c r="I1251" s="20"/>
    </row>
    <row r="1252" spans="1:9" x14ac:dyDescent="0.3">
      <c r="C1252" s="88"/>
      <c r="D1252" s="88"/>
      <c r="E1252" s="49"/>
      <c r="F1252" s="8" t="s">
        <v>4790</v>
      </c>
      <c r="G1252" s="8"/>
      <c r="H1252" s="8"/>
      <c r="I1252" s="20"/>
    </row>
    <row r="1253" spans="1:9" x14ac:dyDescent="0.3">
      <c r="A1253" s="87" t="s">
        <v>4480</v>
      </c>
      <c r="C1253" s="88"/>
      <c r="D1253" s="88"/>
      <c r="E1253" s="49"/>
      <c r="F1253" s="8" t="s">
        <v>4790</v>
      </c>
      <c r="G1253" s="8"/>
      <c r="H1253" s="8"/>
      <c r="I1253" s="20"/>
    </row>
    <row r="1254" spans="1:9" x14ac:dyDescent="0.3">
      <c r="C1254" s="88">
        <v>370703025</v>
      </c>
      <c r="D1254" s="88" t="s">
        <v>4421</v>
      </c>
      <c r="E1254" s="49" t="s">
        <v>150</v>
      </c>
      <c r="F1254" s="8">
        <v>4120</v>
      </c>
      <c r="G1254" s="8">
        <f t="shared" si="101"/>
        <v>4120</v>
      </c>
      <c r="H1254" s="8">
        <f t="shared" si="102"/>
        <v>4120</v>
      </c>
      <c r="I1254" s="20">
        <v>24</v>
      </c>
    </row>
    <row r="1255" spans="1:9" x14ac:dyDescent="0.3">
      <c r="C1255" s="88"/>
      <c r="D1255" s="88"/>
      <c r="E1255" s="49"/>
      <c r="F1255" s="8" t="s">
        <v>4790</v>
      </c>
      <c r="G1255" s="8"/>
      <c r="H1255" s="8"/>
      <c r="I1255" s="20"/>
    </row>
    <row r="1256" spans="1:9" x14ac:dyDescent="0.3">
      <c r="C1256" s="88"/>
      <c r="D1256" s="88"/>
      <c r="E1256" s="49"/>
      <c r="F1256" s="8" t="s">
        <v>4790</v>
      </c>
      <c r="G1256" s="8"/>
      <c r="H1256" s="8"/>
      <c r="I1256" s="20"/>
    </row>
    <row r="1257" spans="1:9" x14ac:dyDescent="0.3">
      <c r="C1257" s="88"/>
      <c r="D1257" s="88"/>
      <c r="E1257" s="49"/>
      <c r="F1257" s="8" t="s">
        <v>4790</v>
      </c>
      <c r="G1257" s="8"/>
      <c r="H1257" s="8"/>
      <c r="I1257" s="20"/>
    </row>
    <row r="1258" spans="1:9" x14ac:dyDescent="0.3">
      <c r="A1258" s="87" t="s">
        <v>4485</v>
      </c>
      <c r="C1258" s="88"/>
      <c r="D1258" s="88"/>
      <c r="E1258" s="49"/>
      <c r="F1258" s="8" t="s">
        <v>4790</v>
      </c>
      <c r="G1258" s="8"/>
      <c r="H1258" s="8"/>
      <c r="I1258" s="20"/>
    </row>
    <row r="1259" spans="1:9" x14ac:dyDescent="0.3">
      <c r="C1259" s="88">
        <v>370711040</v>
      </c>
      <c r="D1259" s="88" t="s">
        <v>4422</v>
      </c>
      <c r="E1259" s="49" t="s">
        <v>150</v>
      </c>
      <c r="F1259" s="8">
        <v>4470</v>
      </c>
      <c r="G1259" s="8">
        <f t="shared" si="101"/>
        <v>4470</v>
      </c>
      <c r="H1259" s="8">
        <f t="shared" si="102"/>
        <v>4470</v>
      </c>
      <c r="I1259" s="20">
        <v>20</v>
      </c>
    </row>
    <row r="1260" spans="1:9" x14ac:dyDescent="0.3">
      <c r="F1260" s="8" t="s">
        <v>4790</v>
      </c>
      <c r="I1260" s="20"/>
    </row>
    <row r="1261" spans="1:9" x14ac:dyDescent="0.3">
      <c r="F1261" s="8" t="s">
        <v>4790</v>
      </c>
      <c r="I1261" s="20"/>
    </row>
    <row r="1262" spans="1:9" x14ac:dyDescent="0.3">
      <c r="F1262" s="8" t="s">
        <v>4790</v>
      </c>
      <c r="I1262" s="20"/>
    </row>
    <row r="1263" spans="1:9" x14ac:dyDescent="0.3">
      <c r="A1263" s="1" t="s">
        <v>4487</v>
      </c>
      <c r="F1263" s="8" t="s">
        <v>4790</v>
      </c>
      <c r="I1263" s="20"/>
    </row>
    <row r="1264" spans="1:9" x14ac:dyDescent="0.3">
      <c r="C1264" s="88">
        <v>370719001</v>
      </c>
      <c r="D1264" s="88" t="s">
        <v>4431</v>
      </c>
      <c r="E1264" s="49" t="s">
        <v>150</v>
      </c>
      <c r="F1264" s="8">
        <v>1100</v>
      </c>
      <c r="G1264" s="8">
        <f t="shared" si="101"/>
        <v>1100</v>
      </c>
      <c r="H1264" s="8">
        <f t="shared" si="102"/>
        <v>1100</v>
      </c>
      <c r="I1264" s="20">
        <v>72</v>
      </c>
    </row>
    <row r="1265" spans="1:9" x14ac:dyDescent="0.3">
      <c r="C1265" s="88">
        <v>370719012</v>
      </c>
      <c r="D1265" s="88" t="s">
        <v>4493</v>
      </c>
      <c r="E1265" s="49" t="s">
        <v>150</v>
      </c>
      <c r="F1265" s="8">
        <v>5950</v>
      </c>
      <c r="G1265" s="8">
        <f t="shared" si="101"/>
        <v>5950</v>
      </c>
      <c r="H1265" s="8">
        <f t="shared" ref="H1265" si="103">IF(F1265="","",IF($H$1168="",F1265,IF($H$1168=0,F1265,F1265*(1-($H$1168*0.01)))))</f>
        <v>5950</v>
      </c>
      <c r="I1265" s="20">
        <v>72</v>
      </c>
    </row>
    <row r="1266" spans="1:9" x14ac:dyDescent="0.3">
      <c r="C1266" s="88"/>
      <c r="D1266" s="88"/>
      <c r="E1266" s="49"/>
      <c r="F1266" s="8" t="s">
        <v>4790</v>
      </c>
      <c r="G1266" s="8"/>
      <c r="H1266" s="8"/>
      <c r="I1266" s="20"/>
    </row>
    <row r="1267" spans="1:9" x14ac:dyDescent="0.3">
      <c r="C1267" s="88"/>
      <c r="D1267" s="88"/>
      <c r="E1267" s="49"/>
      <c r="F1267" s="8" t="s">
        <v>4790</v>
      </c>
      <c r="G1267" s="8"/>
      <c r="H1267" s="8"/>
      <c r="I1267" s="20"/>
    </row>
    <row r="1268" spans="1:9" x14ac:dyDescent="0.3">
      <c r="A1268" s="87" t="s">
        <v>4488</v>
      </c>
      <c r="C1268" s="88"/>
      <c r="D1268" s="88"/>
      <c r="E1268" s="49"/>
      <c r="F1268" s="8" t="s">
        <v>4790</v>
      </c>
      <c r="G1268" s="8"/>
      <c r="H1268" s="8"/>
      <c r="I1268" s="20"/>
    </row>
    <row r="1269" spans="1:9" x14ac:dyDescent="0.3">
      <c r="C1269" s="88">
        <v>370801040</v>
      </c>
      <c r="D1269" s="88" t="s">
        <v>4432</v>
      </c>
      <c r="E1269" s="49" t="s">
        <v>150</v>
      </c>
      <c r="F1269" s="8">
        <v>9030</v>
      </c>
      <c r="G1269" s="8">
        <f t="shared" si="101"/>
        <v>9030</v>
      </c>
      <c r="H1269" s="8">
        <f t="shared" si="102"/>
        <v>9030</v>
      </c>
      <c r="I1269" s="20"/>
    </row>
    <row r="1270" spans="1:9" x14ac:dyDescent="0.3">
      <c r="C1270" s="88"/>
      <c r="D1270" s="88"/>
      <c r="E1270" s="49"/>
      <c r="F1270" s="8" t="s">
        <v>4790</v>
      </c>
      <c r="G1270" s="8"/>
      <c r="H1270" s="8"/>
      <c r="I1270" s="20"/>
    </row>
    <row r="1271" spans="1:9" x14ac:dyDescent="0.3">
      <c r="C1271" s="88"/>
      <c r="D1271" s="88"/>
      <c r="E1271" s="49"/>
      <c r="F1271" s="8" t="s">
        <v>4790</v>
      </c>
      <c r="G1271" s="8"/>
      <c r="H1271" s="8"/>
      <c r="I1271" s="20"/>
    </row>
    <row r="1272" spans="1:9" x14ac:dyDescent="0.3">
      <c r="C1272" s="88"/>
      <c r="D1272" s="88"/>
      <c r="E1272" s="49"/>
      <c r="F1272" s="8" t="s">
        <v>4790</v>
      </c>
      <c r="G1272" s="8"/>
      <c r="H1272" s="8"/>
      <c r="I1272" s="20"/>
    </row>
    <row r="1273" spans="1:9" x14ac:dyDescent="0.3">
      <c r="A1273" s="87" t="s">
        <v>4489</v>
      </c>
      <c r="C1273" s="88"/>
      <c r="D1273" s="88"/>
      <c r="E1273" s="49"/>
      <c r="F1273" s="8" t="s">
        <v>4790</v>
      </c>
      <c r="G1273" s="8"/>
      <c r="H1273" s="8"/>
      <c r="I1273" s="20"/>
    </row>
    <row r="1274" spans="1:9" x14ac:dyDescent="0.3">
      <c r="C1274" s="88">
        <v>370802025</v>
      </c>
      <c r="D1274" s="88" t="s">
        <v>4433</v>
      </c>
      <c r="E1274" s="49" t="s">
        <v>150</v>
      </c>
      <c r="F1274" s="8">
        <v>36850</v>
      </c>
      <c r="G1274" s="8">
        <f t="shared" si="101"/>
        <v>36850</v>
      </c>
      <c r="H1274" s="8">
        <f t="shared" si="102"/>
        <v>36850</v>
      </c>
      <c r="I1274" s="20"/>
    </row>
    <row r="1275" spans="1:9" x14ac:dyDescent="0.3">
      <c r="C1275" s="88"/>
      <c r="D1275" s="88"/>
      <c r="E1275" s="49"/>
      <c r="F1275" s="8" t="s">
        <v>4790</v>
      </c>
      <c r="G1275" s="8"/>
      <c r="H1275" s="8"/>
      <c r="I1275" s="20"/>
    </row>
    <row r="1276" spans="1:9" x14ac:dyDescent="0.3">
      <c r="A1276" s="21"/>
      <c r="C1276" s="88"/>
      <c r="D1276" s="88"/>
      <c r="E1276" s="49"/>
      <c r="F1276" s="8" t="s">
        <v>4790</v>
      </c>
      <c r="G1276" s="8"/>
      <c r="H1276" s="8"/>
      <c r="I1276" s="20"/>
    </row>
    <row r="1277" spans="1:9" x14ac:dyDescent="0.3">
      <c r="C1277" s="88"/>
      <c r="D1277" s="88"/>
      <c r="E1277" s="49"/>
      <c r="F1277" s="8" t="s">
        <v>4790</v>
      </c>
      <c r="G1277" s="8"/>
      <c r="H1277" s="8"/>
      <c r="I1277" s="20"/>
    </row>
    <row r="1278" spans="1:9" x14ac:dyDescent="0.3">
      <c r="A1278" s="87" t="s">
        <v>4490</v>
      </c>
      <c r="C1278" s="88"/>
      <c r="D1278" s="88"/>
      <c r="E1278" s="49"/>
      <c r="F1278" s="8" t="s">
        <v>4790</v>
      </c>
      <c r="G1278" s="8"/>
      <c r="H1278" s="8"/>
      <c r="I1278" s="20"/>
    </row>
    <row r="1279" spans="1:9" x14ac:dyDescent="0.3">
      <c r="C1279" s="88">
        <v>370803012</v>
      </c>
      <c r="D1279" s="88" t="s">
        <v>4434</v>
      </c>
      <c r="E1279" s="49" t="s">
        <v>150</v>
      </c>
      <c r="F1279" s="8">
        <v>18080</v>
      </c>
      <c r="G1279" s="8">
        <f t="shared" si="101"/>
        <v>18080</v>
      </c>
      <c r="H1279" s="8">
        <f t="shared" si="102"/>
        <v>18080</v>
      </c>
      <c r="I1279" s="20"/>
    </row>
    <row r="1280" spans="1:9" x14ac:dyDescent="0.3">
      <c r="A1280" s="21"/>
      <c r="C1280" s="88"/>
      <c r="D1280" s="88"/>
      <c r="E1280" s="49"/>
      <c r="F1280" s="8" t="s">
        <v>4790</v>
      </c>
      <c r="G1280" s="8"/>
      <c r="H1280" s="8"/>
      <c r="I1280" s="20"/>
    </row>
    <row r="1281" spans="1:9" x14ac:dyDescent="0.3">
      <c r="C1281" s="88"/>
      <c r="D1281" s="88"/>
      <c r="E1281" s="49"/>
      <c r="F1281" s="8" t="s">
        <v>4790</v>
      </c>
      <c r="G1281" s="8"/>
      <c r="H1281" s="8"/>
      <c r="I1281" s="20"/>
    </row>
    <row r="1282" spans="1:9" x14ac:dyDescent="0.3">
      <c r="C1282" s="88"/>
      <c r="D1282" s="88"/>
      <c r="E1282" s="49"/>
      <c r="F1282" s="8" t="s">
        <v>4790</v>
      </c>
      <c r="G1282" s="8"/>
      <c r="H1282" s="8"/>
      <c r="I1282" s="20"/>
    </row>
    <row r="1283" spans="1:9" x14ac:dyDescent="0.3">
      <c r="A1283" s="87" t="s">
        <v>4554</v>
      </c>
      <c r="C1283" s="88"/>
      <c r="D1283" s="88"/>
      <c r="E1283" s="49"/>
      <c r="F1283" s="8" t="s">
        <v>4790</v>
      </c>
      <c r="G1283" s="8"/>
      <c r="H1283" s="8"/>
      <c r="I1283" s="20"/>
    </row>
    <row r="1284" spans="1:9" x14ac:dyDescent="0.3">
      <c r="C1284" s="88">
        <v>370901055</v>
      </c>
      <c r="D1284" s="88" t="s">
        <v>4435</v>
      </c>
      <c r="E1284" s="49" t="s">
        <v>150</v>
      </c>
      <c r="F1284" s="8">
        <v>962</v>
      </c>
      <c r="G1284" s="8">
        <f t="shared" si="101"/>
        <v>962</v>
      </c>
      <c r="H1284" s="8">
        <f t="shared" si="102"/>
        <v>962</v>
      </c>
      <c r="I1284" s="20">
        <v>36</v>
      </c>
    </row>
    <row r="1285" spans="1:9" x14ac:dyDescent="0.3">
      <c r="C1285" s="88">
        <v>370902055</v>
      </c>
      <c r="D1285" s="88" t="s">
        <v>4437</v>
      </c>
      <c r="E1285" s="49" t="s">
        <v>150</v>
      </c>
      <c r="F1285" s="8">
        <v>656</v>
      </c>
      <c r="G1285" s="8">
        <f>IF(F1285="","",IF($G$1168="",F1285,IF($G$1168=0,F1285,F1285*(1-($G$1168*0.01)))))</f>
        <v>656</v>
      </c>
      <c r="H1285" s="8">
        <f>IF(F1285="","",IF($H$1168="",F1285,IF($H$1168=0,F1285,F1285*(1-($H$1168*0.01)))))</f>
        <v>656</v>
      </c>
      <c r="I1285" s="20">
        <v>60</v>
      </c>
    </row>
    <row r="1286" spans="1:9" x14ac:dyDescent="0.3">
      <c r="C1286" s="88"/>
      <c r="D1286" s="88"/>
      <c r="E1286" s="49"/>
      <c r="F1286" s="8" t="s">
        <v>4790</v>
      </c>
      <c r="G1286" s="8"/>
      <c r="H1286" s="8"/>
      <c r="I1286" s="20"/>
    </row>
    <row r="1287" spans="1:9" x14ac:dyDescent="0.3">
      <c r="C1287" s="88"/>
      <c r="D1287" s="88"/>
      <c r="E1287" s="49"/>
      <c r="F1287" s="8" t="s">
        <v>4790</v>
      </c>
      <c r="G1287" s="8"/>
      <c r="H1287" s="8"/>
      <c r="I1287" s="20"/>
    </row>
    <row r="1288" spans="1:9" x14ac:dyDescent="0.3">
      <c r="C1288" s="88"/>
      <c r="D1288" s="88"/>
      <c r="E1288" s="49"/>
      <c r="F1288" s="8" t="s">
        <v>4790</v>
      </c>
      <c r="G1288" s="8"/>
      <c r="H1288" s="8"/>
      <c r="I1288" s="20"/>
    </row>
    <row r="1289" spans="1:9" x14ac:dyDescent="0.3">
      <c r="A1289" s="1" t="s">
        <v>4553</v>
      </c>
      <c r="C1289" s="88"/>
      <c r="D1289" s="88"/>
      <c r="E1289" s="49"/>
      <c r="F1289" s="8" t="s">
        <v>4790</v>
      </c>
      <c r="G1289" s="8"/>
      <c r="H1289" s="8"/>
      <c r="I1289" s="20"/>
    </row>
    <row r="1290" spans="1:9" x14ac:dyDescent="0.3">
      <c r="C1290" s="88">
        <v>370901155</v>
      </c>
      <c r="D1290" s="88" t="s">
        <v>4436</v>
      </c>
      <c r="E1290" s="49" t="s">
        <v>150</v>
      </c>
      <c r="F1290" s="8">
        <v>1240</v>
      </c>
      <c r="G1290" s="8">
        <f t="shared" si="101"/>
        <v>1240</v>
      </c>
      <c r="H1290" s="8">
        <f t="shared" si="102"/>
        <v>1240</v>
      </c>
      <c r="I1290" s="20">
        <v>30</v>
      </c>
    </row>
    <row r="1291" spans="1:9" x14ac:dyDescent="0.3">
      <c r="C1291" s="88">
        <v>370902155</v>
      </c>
      <c r="D1291" s="88" t="s">
        <v>4438</v>
      </c>
      <c r="E1291" s="49" t="s">
        <v>150</v>
      </c>
      <c r="F1291" s="8">
        <v>1080</v>
      </c>
      <c r="G1291" s="8">
        <f>IF(F1291="","",IF($G$1168="",F1291,IF($G$1168=0,F1291,F1291*(1-($G$1168*0.01)))))</f>
        <v>1080</v>
      </c>
      <c r="H1291" s="8">
        <f>IF(F1291="","",IF($H$1168="",F1291,IF($H$1168=0,F1291,F1291*(1-($H$1168*0.01)))))</f>
        <v>1080</v>
      </c>
      <c r="I1291" s="20">
        <v>48</v>
      </c>
    </row>
    <row r="1292" spans="1:9" x14ac:dyDescent="0.3">
      <c r="C1292" s="88"/>
      <c r="D1292" s="88"/>
      <c r="E1292" s="49"/>
      <c r="F1292" s="8" t="s">
        <v>4790</v>
      </c>
      <c r="G1292" s="8"/>
      <c r="H1292" s="8"/>
      <c r="I1292" s="20"/>
    </row>
    <row r="1293" spans="1:9" x14ac:dyDescent="0.3">
      <c r="C1293" s="88"/>
      <c r="D1293" s="88"/>
      <c r="E1293" s="49"/>
      <c r="F1293" s="8" t="s">
        <v>4790</v>
      </c>
      <c r="G1293" s="8"/>
      <c r="H1293" s="8"/>
      <c r="I1293" s="20"/>
    </row>
    <row r="1294" spans="1:9" x14ac:dyDescent="0.3">
      <c r="C1294" s="88"/>
      <c r="D1294" s="88"/>
      <c r="E1294" s="49"/>
      <c r="F1294" s="8" t="s">
        <v>4790</v>
      </c>
      <c r="G1294" s="8"/>
      <c r="H1294" s="8"/>
      <c r="I1294" s="20"/>
    </row>
    <row r="1295" spans="1:9" x14ac:dyDescent="0.3">
      <c r="A1295" s="87" t="s">
        <v>4491</v>
      </c>
      <c r="F1295" s="8" t="s">
        <v>4790</v>
      </c>
      <c r="I1295" s="20"/>
    </row>
    <row r="1296" spans="1:9" x14ac:dyDescent="0.3">
      <c r="C1296" s="88">
        <v>370903053</v>
      </c>
      <c r="D1296" s="88" t="s">
        <v>4439</v>
      </c>
      <c r="E1296" s="49" t="s">
        <v>150</v>
      </c>
      <c r="F1296" s="8">
        <v>923</v>
      </c>
      <c r="G1296" s="8">
        <f t="shared" si="101"/>
        <v>923</v>
      </c>
      <c r="H1296" s="8">
        <f t="shared" si="102"/>
        <v>923</v>
      </c>
      <c r="I1296" s="20">
        <v>40</v>
      </c>
    </row>
    <row r="1297" spans="1:9" x14ac:dyDescent="0.3">
      <c r="C1297" s="88">
        <v>370904053</v>
      </c>
      <c r="D1297" s="88" t="s">
        <v>4440</v>
      </c>
      <c r="E1297" s="49" t="s">
        <v>150</v>
      </c>
      <c r="F1297" s="8">
        <v>715</v>
      </c>
      <c r="G1297" s="8">
        <f t="shared" si="101"/>
        <v>715</v>
      </c>
      <c r="H1297" s="8">
        <f t="shared" si="102"/>
        <v>715</v>
      </c>
      <c r="I1297" s="20">
        <v>52</v>
      </c>
    </row>
    <row r="1298" spans="1:9" x14ac:dyDescent="0.3">
      <c r="C1298" s="88"/>
      <c r="D1298" s="88"/>
      <c r="E1298" s="49"/>
      <c r="F1298" s="8" t="s">
        <v>4790</v>
      </c>
      <c r="G1298" s="8"/>
      <c r="H1298" s="8"/>
      <c r="I1298" s="20"/>
    </row>
    <row r="1299" spans="1:9" x14ac:dyDescent="0.3">
      <c r="C1299" s="88"/>
      <c r="D1299" s="88"/>
      <c r="E1299" s="49"/>
      <c r="F1299" s="8" t="s">
        <v>4790</v>
      </c>
      <c r="G1299" s="8"/>
      <c r="H1299" s="8"/>
      <c r="I1299" s="20"/>
    </row>
    <row r="1300" spans="1:9" x14ac:dyDescent="0.3">
      <c r="A1300" s="87" t="s">
        <v>4492</v>
      </c>
      <c r="C1300" s="88"/>
      <c r="D1300" s="88"/>
      <c r="E1300" s="49"/>
      <c r="F1300" s="8" t="s">
        <v>4790</v>
      </c>
      <c r="G1300" s="8"/>
      <c r="H1300" s="8"/>
      <c r="I1300" s="20"/>
    </row>
    <row r="1301" spans="1:9" x14ac:dyDescent="0.3">
      <c r="C1301" s="88">
        <v>370905033</v>
      </c>
      <c r="D1301" s="88" t="s">
        <v>4441</v>
      </c>
      <c r="E1301" s="49" t="s">
        <v>150</v>
      </c>
      <c r="F1301" s="8">
        <v>545</v>
      </c>
      <c r="G1301" s="8">
        <f t="shared" si="101"/>
        <v>545</v>
      </c>
      <c r="H1301" s="8">
        <f t="shared" si="102"/>
        <v>545</v>
      </c>
      <c r="I1301" s="20">
        <v>60</v>
      </c>
    </row>
    <row r="1302" spans="1:9" x14ac:dyDescent="0.3">
      <c r="C1302" s="88">
        <v>370906033</v>
      </c>
      <c r="D1302" s="88" t="s">
        <v>4442</v>
      </c>
      <c r="E1302" s="49" t="s">
        <v>150</v>
      </c>
      <c r="F1302" s="8">
        <v>614</v>
      </c>
      <c r="G1302" s="8">
        <f t="shared" si="101"/>
        <v>614</v>
      </c>
      <c r="H1302" s="8">
        <f t="shared" si="102"/>
        <v>614</v>
      </c>
      <c r="I1302" s="20">
        <v>100</v>
      </c>
    </row>
    <row r="1303" spans="1:9" x14ac:dyDescent="0.3">
      <c r="C1303" s="88"/>
      <c r="D1303" s="88"/>
      <c r="E1303" s="49"/>
      <c r="F1303" s="8" t="s">
        <v>4790</v>
      </c>
      <c r="G1303" s="8"/>
      <c r="H1303" s="8"/>
      <c r="I1303" s="20"/>
    </row>
    <row r="1304" spans="1:9" x14ac:dyDescent="0.3">
      <c r="C1304" s="88"/>
      <c r="D1304" s="88"/>
      <c r="E1304" s="49"/>
      <c r="F1304" s="8" t="s">
        <v>4790</v>
      </c>
      <c r="G1304" s="8"/>
      <c r="H1304" s="8"/>
      <c r="I1304" s="20"/>
    </row>
    <row r="1305" spans="1:9" ht="15" thickBot="1" x14ac:dyDescent="0.35">
      <c r="C1305" s="88"/>
      <c r="D1305" s="88"/>
      <c r="E1305" s="49"/>
      <c r="F1305" s="8" t="s">
        <v>4790</v>
      </c>
      <c r="G1305" s="8"/>
      <c r="H1305" s="8"/>
      <c r="I1305" s="20"/>
    </row>
    <row r="1306" spans="1:9" x14ac:dyDescent="0.3">
      <c r="A1306" s="51" t="s">
        <v>4494</v>
      </c>
      <c r="B1306" s="83"/>
      <c r="C1306" s="86"/>
      <c r="D1306" s="86"/>
      <c r="E1306" s="84"/>
      <c r="F1306" s="8" t="s">
        <v>4790</v>
      </c>
      <c r="G1306" s="26"/>
      <c r="H1306" s="26"/>
      <c r="I1306" s="20"/>
    </row>
    <row r="1307" spans="1:9" x14ac:dyDescent="0.3">
      <c r="A1307" s="85"/>
      <c r="C1307" s="88"/>
      <c r="D1307" s="88"/>
      <c r="E1307" s="49"/>
      <c r="F1307" s="8" t="s">
        <v>4790</v>
      </c>
      <c r="G1307" s="8"/>
      <c r="H1307" s="8"/>
      <c r="I1307" s="20"/>
    </row>
    <row r="1308" spans="1:9" x14ac:dyDescent="0.3">
      <c r="A1308" s="87" t="s">
        <v>4495</v>
      </c>
      <c r="C1308" s="88"/>
      <c r="D1308" s="88"/>
      <c r="E1308" s="49"/>
      <c r="F1308" s="8" t="s">
        <v>4790</v>
      </c>
      <c r="G1308" s="8"/>
      <c r="H1308" s="8"/>
      <c r="I1308" s="20"/>
    </row>
    <row r="1309" spans="1:9" x14ac:dyDescent="0.3">
      <c r="C1309" s="88">
        <v>372001010</v>
      </c>
      <c r="D1309" s="88" t="s">
        <v>4443</v>
      </c>
      <c r="E1309" s="49" t="s">
        <v>150</v>
      </c>
      <c r="F1309" s="8">
        <v>2310</v>
      </c>
      <c r="G1309" s="8">
        <f t="shared" si="101"/>
        <v>2310</v>
      </c>
      <c r="H1309" s="8">
        <f t="shared" si="102"/>
        <v>2310</v>
      </c>
      <c r="I1309" s="20">
        <v>16</v>
      </c>
    </row>
    <row r="1310" spans="1:9" x14ac:dyDescent="0.3">
      <c r="C1310" s="88"/>
      <c r="D1310" s="88"/>
      <c r="E1310" s="49"/>
      <c r="F1310" s="8" t="s">
        <v>4790</v>
      </c>
      <c r="G1310" s="8" t="str">
        <f t="shared" si="101"/>
        <v/>
      </c>
      <c r="H1310" s="8" t="str">
        <f t="shared" ref="H1310" si="104">IF(F1310="","",IF($H$1168="",F1310,IF($H$1168=0,F1310,F1310*(1-($H$1168*0.01)))))</f>
        <v/>
      </c>
      <c r="I1310" s="20"/>
    </row>
    <row r="1311" spans="1:9" x14ac:dyDescent="0.3">
      <c r="C1311" s="88"/>
      <c r="D1311" s="88"/>
      <c r="E1311" s="49"/>
      <c r="F1311" s="8" t="s">
        <v>4790</v>
      </c>
      <c r="G1311" s="8"/>
      <c r="H1311" s="8"/>
      <c r="I1311" s="20"/>
    </row>
    <row r="1312" spans="1:9" x14ac:dyDescent="0.3">
      <c r="C1312" s="88"/>
      <c r="D1312" s="88"/>
      <c r="E1312" s="49"/>
      <c r="F1312" s="8" t="s">
        <v>4790</v>
      </c>
      <c r="G1312" s="8"/>
      <c r="H1312" s="8"/>
      <c r="I1312" s="20"/>
    </row>
    <row r="1313" spans="1:9" x14ac:dyDescent="0.3">
      <c r="A1313" s="87" t="s">
        <v>4496</v>
      </c>
      <c r="C1313" s="88"/>
      <c r="D1313" s="88"/>
      <c r="E1313" s="49"/>
      <c r="F1313" s="8" t="s">
        <v>4790</v>
      </c>
      <c r="G1313" s="8"/>
      <c r="H1313" s="8"/>
      <c r="I1313" s="20"/>
    </row>
    <row r="1314" spans="1:9" x14ac:dyDescent="0.3">
      <c r="C1314" s="88">
        <v>372012010</v>
      </c>
      <c r="D1314" s="88" t="s">
        <v>4444</v>
      </c>
      <c r="E1314" s="49" t="s">
        <v>150</v>
      </c>
      <c r="F1314" s="8">
        <v>3670</v>
      </c>
      <c r="G1314" s="8">
        <f t="shared" si="101"/>
        <v>3670</v>
      </c>
      <c r="H1314" s="8">
        <f t="shared" si="102"/>
        <v>3670</v>
      </c>
      <c r="I1314" s="20">
        <v>12</v>
      </c>
    </row>
    <row r="1315" spans="1:9" x14ac:dyDescent="0.3">
      <c r="C1315" s="88">
        <v>372012020</v>
      </c>
      <c r="D1315" s="88" t="s">
        <v>4445</v>
      </c>
      <c r="E1315" s="49" t="s">
        <v>150</v>
      </c>
      <c r="F1315" s="8">
        <v>3720</v>
      </c>
      <c r="G1315" s="8">
        <f t="shared" si="101"/>
        <v>3720</v>
      </c>
      <c r="H1315" s="8">
        <f t="shared" si="102"/>
        <v>3720</v>
      </c>
      <c r="I1315" s="20">
        <v>12</v>
      </c>
    </row>
    <row r="1316" spans="1:9" x14ac:dyDescent="0.3">
      <c r="B1316" s="28"/>
      <c r="C1316" s="88"/>
      <c r="D1316" s="88"/>
      <c r="E1316" s="49"/>
      <c r="F1316" s="8" t="s">
        <v>4790</v>
      </c>
      <c r="G1316" s="8"/>
      <c r="H1316" s="8"/>
      <c r="I1316" s="20"/>
    </row>
    <row r="1317" spans="1:9" x14ac:dyDescent="0.3">
      <c r="C1317" s="88"/>
      <c r="D1317" s="88"/>
      <c r="E1317" s="49"/>
      <c r="F1317" s="8" t="s">
        <v>4790</v>
      </c>
      <c r="G1317" s="8"/>
      <c r="H1317" s="8"/>
      <c r="I1317" s="20"/>
    </row>
    <row r="1318" spans="1:9" x14ac:dyDescent="0.3">
      <c r="A1318" s="87" t="s">
        <v>4497</v>
      </c>
      <c r="C1318" s="88"/>
      <c r="D1318" s="88"/>
      <c r="E1318" s="49"/>
      <c r="F1318" s="8" t="s">
        <v>4790</v>
      </c>
      <c r="G1318" s="8"/>
      <c r="H1318" s="8"/>
      <c r="I1318" s="20"/>
    </row>
    <row r="1319" spans="1:9" x14ac:dyDescent="0.3">
      <c r="C1319" s="88">
        <v>372040010</v>
      </c>
      <c r="D1319" s="88" t="s">
        <v>4446</v>
      </c>
      <c r="E1319" s="49" t="s">
        <v>150</v>
      </c>
      <c r="F1319" s="8">
        <v>6360</v>
      </c>
      <c r="G1319" s="8">
        <f t="shared" si="101"/>
        <v>6360</v>
      </c>
      <c r="H1319" s="8">
        <f t="shared" si="102"/>
        <v>6360</v>
      </c>
      <c r="I1319" s="20">
        <v>8</v>
      </c>
    </row>
    <row r="1320" spans="1:9" x14ac:dyDescent="0.3">
      <c r="C1320" s="88">
        <v>372040020</v>
      </c>
      <c r="D1320" s="88" t="s">
        <v>4447</v>
      </c>
      <c r="E1320" s="49" t="s">
        <v>150</v>
      </c>
      <c r="F1320" s="8">
        <v>4890</v>
      </c>
      <c r="G1320" s="8">
        <f t="shared" si="101"/>
        <v>4890</v>
      </c>
      <c r="H1320" s="8">
        <f t="shared" si="102"/>
        <v>4890</v>
      </c>
      <c r="I1320" s="20">
        <v>8</v>
      </c>
    </row>
    <row r="1321" spans="1:9" x14ac:dyDescent="0.3">
      <c r="C1321" s="88"/>
      <c r="D1321" s="88"/>
      <c r="E1321" s="49"/>
      <c r="F1321" s="8" t="s">
        <v>4790</v>
      </c>
      <c r="G1321" s="8"/>
      <c r="H1321" s="8"/>
      <c r="I1321" s="20"/>
    </row>
    <row r="1322" spans="1:9" x14ac:dyDescent="0.3">
      <c r="C1322" s="88"/>
      <c r="D1322" s="88"/>
      <c r="E1322" s="49"/>
      <c r="F1322" s="8" t="s">
        <v>4790</v>
      </c>
      <c r="G1322" s="8"/>
      <c r="H1322" s="8"/>
      <c r="I1322" s="20"/>
    </row>
    <row r="1323" spans="1:9" x14ac:dyDescent="0.3">
      <c r="A1323" s="87" t="s">
        <v>4499</v>
      </c>
      <c r="C1323" s="88"/>
      <c r="D1323" s="88"/>
      <c r="E1323" s="49"/>
      <c r="F1323" s="8" t="s">
        <v>4790</v>
      </c>
      <c r="G1323" s="8"/>
      <c r="H1323" s="8"/>
      <c r="I1323" s="20"/>
    </row>
    <row r="1324" spans="1:9" x14ac:dyDescent="0.3">
      <c r="C1324" s="88">
        <v>372101020</v>
      </c>
      <c r="D1324" s="88" t="s">
        <v>4448</v>
      </c>
      <c r="E1324" s="49" t="s">
        <v>150</v>
      </c>
      <c r="F1324" s="8">
        <v>2610</v>
      </c>
      <c r="G1324" s="8">
        <f t="shared" ref="G1324:G1366" si="105">IF(F1324="","",IF($G$1168="",F1324,IF($G$1168=0,F1324,F1324*(1-($G$1168*0.01)))))</f>
        <v>2610</v>
      </c>
      <c r="H1324" s="8">
        <f t="shared" ref="H1324:H1366" si="106">IF(F1324="","",IF($H$1168="",F1324,IF($H$1168=0,F1324,F1324*(1-($H$1168*0.01)))))</f>
        <v>2610</v>
      </c>
      <c r="I1324" s="20">
        <v>30</v>
      </c>
    </row>
    <row r="1325" spans="1:9" x14ac:dyDescent="0.3">
      <c r="C1325" s="88"/>
      <c r="D1325" s="88"/>
      <c r="E1325" s="49"/>
      <c r="F1325" s="8" t="s">
        <v>4790</v>
      </c>
      <c r="G1325" s="8"/>
      <c r="H1325" s="8"/>
      <c r="I1325" s="20"/>
    </row>
    <row r="1326" spans="1:9" x14ac:dyDescent="0.3">
      <c r="C1326" s="88"/>
      <c r="D1326" s="88"/>
      <c r="E1326" s="49"/>
      <c r="F1326" s="8" t="s">
        <v>4790</v>
      </c>
      <c r="G1326" s="8"/>
      <c r="H1326" s="8"/>
      <c r="I1326" s="20"/>
    </row>
    <row r="1327" spans="1:9" x14ac:dyDescent="0.3">
      <c r="C1327" s="88"/>
      <c r="D1327" s="88"/>
      <c r="E1327" s="49"/>
      <c r="F1327" s="8" t="s">
        <v>4790</v>
      </c>
      <c r="G1327" s="8"/>
      <c r="H1327" s="8"/>
      <c r="I1327" s="20"/>
    </row>
    <row r="1328" spans="1:9" x14ac:dyDescent="0.3">
      <c r="A1328" s="87" t="s">
        <v>4500</v>
      </c>
      <c r="C1328" s="88"/>
      <c r="D1328" s="88"/>
      <c r="E1328" s="49"/>
      <c r="F1328" s="8" t="s">
        <v>4790</v>
      </c>
      <c r="G1328" s="8"/>
      <c r="H1328" s="8"/>
      <c r="I1328" s="20"/>
    </row>
    <row r="1329" spans="1:9" x14ac:dyDescent="0.3">
      <c r="C1329" s="88">
        <v>372112030</v>
      </c>
      <c r="D1329" s="88" t="s">
        <v>4449</v>
      </c>
      <c r="E1329" s="49" t="s">
        <v>150</v>
      </c>
      <c r="F1329" s="8">
        <v>3660</v>
      </c>
      <c r="G1329" s="8">
        <f t="shared" si="105"/>
        <v>3660</v>
      </c>
      <c r="H1329" s="8">
        <f t="shared" si="106"/>
        <v>3660</v>
      </c>
      <c r="I1329" s="20">
        <v>20</v>
      </c>
    </row>
    <row r="1330" spans="1:9" x14ac:dyDescent="0.3">
      <c r="C1330" s="88"/>
      <c r="D1330" s="88"/>
      <c r="E1330" s="49"/>
      <c r="F1330" s="8" t="s">
        <v>4790</v>
      </c>
      <c r="G1330" s="8"/>
      <c r="H1330" s="8"/>
      <c r="I1330" s="20"/>
    </row>
    <row r="1331" spans="1:9" x14ac:dyDescent="0.3">
      <c r="C1331" s="88"/>
      <c r="D1331" s="88"/>
      <c r="E1331" s="49"/>
      <c r="F1331" s="8" t="s">
        <v>4790</v>
      </c>
      <c r="G1331" s="8"/>
      <c r="H1331" s="8"/>
      <c r="I1331" s="20"/>
    </row>
    <row r="1332" spans="1:9" x14ac:dyDescent="0.3">
      <c r="C1332" s="88"/>
      <c r="D1332" s="88"/>
      <c r="E1332" s="49"/>
      <c r="F1332" s="8" t="s">
        <v>4790</v>
      </c>
      <c r="G1332" s="8"/>
      <c r="H1332" s="8"/>
      <c r="I1332" s="20"/>
    </row>
    <row r="1333" spans="1:9" x14ac:dyDescent="0.3">
      <c r="A1333" s="87" t="s">
        <v>4501</v>
      </c>
      <c r="C1333" s="88"/>
      <c r="D1333" s="88"/>
      <c r="E1333" s="49"/>
      <c r="F1333" s="8" t="s">
        <v>4790</v>
      </c>
      <c r="G1333" s="8"/>
      <c r="H1333" s="8"/>
      <c r="I1333" s="20"/>
    </row>
    <row r="1334" spans="1:9" x14ac:dyDescent="0.3">
      <c r="C1334" s="88">
        <v>372112711</v>
      </c>
      <c r="D1334" s="88" t="s">
        <v>4450</v>
      </c>
      <c r="E1334" s="49" t="s">
        <v>150</v>
      </c>
      <c r="F1334" s="8">
        <v>4600</v>
      </c>
      <c r="G1334" s="8">
        <f t="shared" si="105"/>
        <v>4600</v>
      </c>
      <c r="H1334" s="8">
        <f t="shared" si="106"/>
        <v>4600</v>
      </c>
      <c r="I1334" s="20">
        <v>20</v>
      </c>
    </row>
    <row r="1335" spans="1:9" x14ac:dyDescent="0.3">
      <c r="C1335" s="88"/>
      <c r="D1335" s="88"/>
      <c r="E1335" s="49"/>
      <c r="F1335" s="8" t="s">
        <v>4790</v>
      </c>
      <c r="G1335" s="8" t="str">
        <f t="shared" si="105"/>
        <v/>
      </c>
      <c r="H1335" s="8" t="str">
        <f t="shared" ref="H1335" si="107">IF(F1335="","",IF($H$1168="",F1335,IF($H$1168=0,F1335,F1335*(1-($H$1168*0.01)))))</f>
        <v/>
      </c>
      <c r="I1335" s="20"/>
    </row>
    <row r="1336" spans="1:9" x14ac:dyDescent="0.3">
      <c r="C1336" s="88"/>
      <c r="D1336" s="88"/>
      <c r="E1336" s="49"/>
      <c r="F1336" s="8" t="s">
        <v>4790</v>
      </c>
      <c r="G1336" s="8"/>
      <c r="H1336" s="8"/>
      <c r="I1336" s="20"/>
    </row>
    <row r="1337" spans="1:9" x14ac:dyDescent="0.3">
      <c r="C1337" s="88"/>
      <c r="D1337" s="88"/>
      <c r="E1337" s="49"/>
      <c r="F1337" s="8" t="s">
        <v>4790</v>
      </c>
      <c r="G1337" s="8"/>
      <c r="H1337" s="8"/>
      <c r="I1337" s="20"/>
    </row>
    <row r="1338" spans="1:9" x14ac:dyDescent="0.3">
      <c r="A1338" s="87" t="s">
        <v>4502</v>
      </c>
      <c r="C1338" s="88"/>
      <c r="D1338" s="88"/>
      <c r="E1338" s="49"/>
      <c r="F1338" s="8" t="s">
        <v>4790</v>
      </c>
      <c r="G1338" s="8"/>
      <c r="H1338" s="8"/>
      <c r="I1338" s="20"/>
    </row>
    <row r="1339" spans="1:9" x14ac:dyDescent="0.3">
      <c r="C1339" s="88">
        <v>372140711</v>
      </c>
      <c r="D1339" s="88" t="s">
        <v>4451</v>
      </c>
      <c r="E1339" s="49" t="s">
        <v>150</v>
      </c>
      <c r="F1339" s="8">
        <v>5020</v>
      </c>
      <c r="G1339" s="8">
        <f t="shared" si="105"/>
        <v>5020</v>
      </c>
      <c r="H1339" s="8">
        <f t="shared" si="106"/>
        <v>5020</v>
      </c>
      <c r="I1339" s="20">
        <v>20</v>
      </c>
    </row>
    <row r="1340" spans="1:9" x14ac:dyDescent="0.3">
      <c r="C1340" s="88">
        <v>372140721</v>
      </c>
      <c r="D1340" s="88" t="s">
        <v>4452</v>
      </c>
      <c r="E1340" s="49" t="s">
        <v>150</v>
      </c>
      <c r="F1340" s="8">
        <v>5080</v>
      </c>
      <c r="G1340" s="8">
        <f t="shared" si="105"/>
        <v>5080</v>
      </c>
      <c r="H1340" s="8">
        <f t="shared" si="106"/>
        <v>5080</v>
      </c>
      <c r="I1340" s="20">
        <v>20</v>
      </c>
    </row>
    <row r="1341" spans="1:9" x14ac:dyDescent="0.3">
      <c r="C1341" s="88"/>
      <c r="D1341" s="88"/>
      <c r="E1341" s="49"/>
      <c r="F1341" s="8" t="s">
        <v>4790</v>
      </c>
      <c r="G1341" s="8"/>
      <c r="H1341" s="8"/>
      <c r="I1341" s="20"/>
    </row>
    <row r="1342" spans="1:9" x14ac:dyDescent="0.3">
      <c r="C1342" s="88"/>
      <c r="D1342" s="88"/>
      <c r="E1342" s="49"/>
      <c r="F1342" s="8" t="s">
        <v>4790</v>
      </c>
      <c r="G1342" s="8"/>
      <c r="H1342" s="8"/>
      <c r="I1342" s="20"/>
    </row>
    <row r="1343" spans="1:9" x14ac:dyDescent="0.3">
      <c r="A1343" s="87" t="s">
        <v>4498</v>
      </c>
      <c r="C1343" s="88"/>
      <c r="D1343" s="88"/>
      <c r="E1343" s="49"/>
      <c r="F1343" s="8" t="s">
        <v>4790</v>
      </c>
      <c r="G1343" s="8"/>
      <c r="H1343" s="8"/>
      <c r="I1343" s="20"/>
    </row>
    <row r="1344" spans="1:9" x14ac:dyDescent="0.3">
      <c r="A1344" s="6"/>
      <c r="B1344" s="7"/>
      <c r="C1344" s="88">
        <v>372640081</v>
      </c>
      <c r="D1344" s="88" t="s">
        <v>4453</v>
      </c>
      <c r="E1344" s="49" t="s">
        <v>150</v>
      </c>
      <c r="F1344" s="8">
        <v>5690</v>
      </c>
      <c r="G1344" s="8">
        <f t="shared" si="105"/>
        <v>5690</v>
      </c>
      <c r="H1344" s="8">
        <f t="shared" si="106"/>
        <v>5690</v>
      </c>
      <c r="I1344" s="20">
        <v>10</v>
      </c>
    </row>
    <row r="1345" spans="1:9" x14ac:dyDescent="0.3">
      <c r="A1345" s="21"/>
      <c r="B1345" s="7"/>
      <c r="C1345" s="88">
        <v>372740071</v>
      </c>
      <c r="D1345" s="88" t="s">
        <v>4454</v>
      </c>
      <c r="E1345" s="49" t="s">
        <v>150</v>
      </c>
      <c r="F1345" s="8">
        <v>5290</v>
      </c>
      <c r="G1345" s="8">
        <f t="shared" si="105"/>
        <v>5290</v>
      </c>
      <c r="H1345" s="8">
        <f t="shared" si="106"/>
        <v>5290</v>
      </c>
      <c r="I1345" s="20">
        <v>20</v>
      </c>
    </row>
    <row r="1346" spans="1:9" x14ac:dyDescent="0.3">
      <c r="A1346" s="21"/>
      <c r="B1346" s="7"/>
      <c r="C1346" s="88"/>
      <c r="D1346" s="88"/>
      <c r="E1346" s="49"/>
      <c r="F1346" s="8" t="s">
        <v>4790</v>
      </c>
      <c r="G1346" s="8"/>
      <c r="H1346" s="8"/>
      <c r="I1346" s="20"/>
    </row>
    <row r="1347" spans="1:9" x14ac:dyDescent="0.3">
      <c r="A1347" s="21"/>
      <c r="B1347" s="7"/>
      <c r="C1347" s="88"/>
      <c r="D1347" s="88"/>
      <c r="E1347" s="49"/>
      <c r="F1347" s="8" t="s">
        <v>4790</v>
      </c>
      <c r="G1347" s="8"/>
      <c r="H1347" s="8"/>
      <c r="I1347" s="20"/>
    </row>
    <row r="1348" spans="1:9" x14ac:dyDescent="0.3">
      <c r="A1348" s="87" t="s">
        <v>4503</v>
      </c>
      <c r="B1348" s="7"/>
      <c r="C1348" s="88"/>
      <c r="D1348" s="88"/>
      <c r="E1348" s="49"/>
      <c r="F1348" s="8" t="s">
        <v>4790</v>
      </c>
      <c r="G1348" s="8"/>
      <c r="H1348" s="8"/>
      <c r="I1348" s="20"/>
    </row>
    <row r="1349" spans="1:9" x14ac:dyDescent="0.3">
      <c r="A1349" s="6"/>
      <c r="B1349" s="7"/>
      <c r="C1349" s="88">
        <v>374000001</v>
      </c>
      <c r="D1349" s="88" t="s">
        <v>4467</v>
      </c>
      <c r="E1349" s="49" t="s">
        <v>150</v>
      </c>
      <c r="F1349" s="8">
        <v>768</v>
      </c>
      <c r="G1349" s="8">
        <f>IF(F1349="","",IF($G$1168="",F1349,IF($G$1168=0,F1349,F1349*(1-($G$1168*0.01)))))</f>
        <v>768</v>
      </c>
      <c r="H1349" s="8">
        <f>IF(F1349="","",IF($H$1168="",F1349,IF($H$1168=0,F1349,F1349*(1-($H$1168*0.01)))))</f>
        <v>768</v>
      </c>
      <c r="I1349" s="20">
        <v>48</v>
      </c>
    </row>
    <row r="1350" spans="1:9" x14ac:dyDescent="0.3">
      <c r="A1350" s="6"/>
      <c r="B1350" s="7"/>
      <c r="C1350" s="88">
        <v>374000002</v>
      </c>
      <c r="D1350" s="88" t="s">
        <v>4468</v>
      </c>
      <c r="E1350" s="49" t="s">
        <v>150</v>
      </c>
      <c r="F1350" s="8">
        <v>789</v>
      </c>
      <c r="G1350" s="8">
        <f>IF(F1350="","",IF($G$1168="",F1350,IF($G$1168=0,F1350,F1350*(1-($G$1168*0.01)))))</f>
        <v>789</v>
      </c>
      <c r="H1350" s="8">
        <f>IF(F1350="","",IF($H$1168="",F1350,IF($H$1168=0,F1350,F1350*(1-($H$1168*0.01)))))</f>
        <v>789</v>
      </c>
      <c r="I1350" s="20">
        <v>36</v>
      </c>
    </row>
    <row r="1351" spans="1:9" x14ac:dyDescent="0.3">
      <c r="A1351" s="6"/>
      <c r="B1351" s="7"/>
      <c r="C1351" s="88"/>
      <c r="D1351" s="88"/>
      <c r="E1351" s="49"/>
      <c r="F1351" s="8" t="s">
        <v>4790</v>
      </c>
      <c r="G1351" s="8"/>
      <c r="H1351" s="8"/>
      <c r="I1351" s="20"/>
    </row>
    <row r="1352" spans="1:9" x14ac:dyDescent="0.3">
      <c r="A1352" s="6"/>
      <c r="B1352" s="7"/>
      <c r="C1352" s="88"/>
      <c r="D1352" s="88"/>
      <c r="E1352" s="49"/>
      <c r="F1352" s="8" t="s">
        <v>4790</v>
      </c>
      <c r="G1352" s="8"/>
      <c r="H1352" s="8"/>
      <c r="I1352" s="20"/>
    </row>
    <row r="1353" spans="1:9" x14ac:dyDescent="0.3">
      <c r="A1353" s="87" t="s">
        <v>4504</v>
      </c>
      <c r="B1353" s="7"/>
      <c r="C1353" s="88"/>
      <c r="D1353" s="88"/>
      <c r="E1353" s="49"/>
      <c r="F1353" s="8" t="s">
        <v>4790</v>
      </c>
      <c r="G1353" s="8"/>
      <c r="H1353" s="8"/>
      <c r="I1353" s="20"/>
    </row>
    <row r="1354" spans="1:9" x14ac:dyDescent="0.3">
      <c r="A1354" s="6"/>
      <c r="B1354" s="7"/>
      <c r="C1354" s="88">
        <v>373162040</v>
      </c>
      <c r="D1354" s="88" t="s">
        <v>4455</v>
      </c>
      <c r="E1354" s="49" t="s">
        <v>150</v>
      </c>
      <c r="F1354" s="8">
        <v>312</v>
      </c>
      <c r="G1354" s="8">
        <f t="shared" si="105"/>
        <v>312</v>
      </c>
      <c r="H1354" s="8">
        <f t="shared" si="106"/>
        <v>312</v>
      </c>
      <c r="I1354" s="20">
        <v>17</v>
      </c>
    </row>
    <row r="1355" spans="1:9" x14ac:dyDescent="0.3">
      <c r="A1355" s="6"/>
      <c r="B1355" s="7"/>
      <c r="C1355" s="88">
        <v>373162060</v>
      </c>
      <c r="D1355" s="88" t="s">
        <v>4456</v>
      </c>
      <c r="E1355" s="49" t="s">
        <v>150</v>
      </c>
      <c r="F1355" s="8">
        <v>356</v>
      </c>
      <c r="G1355" s="8">
        <f t="shared" si="105"/>
        <v>356</v>
      </c>
      <c r="H1355" s="8">
        <f t="shared" si="106"/>
        <v>356</v>
      </c>
      <c r="I1355" s="20">
        <v>18</v>
      </c>
    </row>
    <row r="1356" spans="1:9" x14ac:dyDescent="0.3">
      <c r="A1356" s="6"/>
      <c r="B1356" s="7"/>
      <c r="C1356" s="88">
        <v>373162080</v>
      </c>
      <c r="D1356" s="88" t="s">
        <v>4457</v>
      </c>
      <c r="E1356" s="49" t="s">
        <v>150</v>
      </c>
      <c r="F1356" s="8">
        <v>404</v>
      </c>
      <c r="G1356" s="8">
        <f t="shared" si="105"/>
        <v>404</v>
      </c>
      <c r="H1356" s="8">
        <f t="shared" si="106"/>
        <v>404</v>
      </c>
      <c r="I1356" s="20">
        <v>14</v>
      </c>
    </row>
    <row r="1357" spans="1:9" x14ac:dyDescent="0.3">
      <c r="A1357" s="6"/>
      <c r="B1357" s="7"/>
      <c r="C1357" s="88">
        <v>373162100</v>
      </c>
      <c r="D1357" s="88" t="s">
        <v>4458</v>
      </c>
      <c r="E1357" s="49" t="s">
        <v>150</v>
      </c>
      <c r="F1357" s="8">
        <v>468</v>
      </c>
      <c r="G1357" s="8">
        <f t="shared" si="105"/>
        <v>468</v>
      </c>
      <c r="H1357" s="8">
        <f t="shared" si="106"/>
        <v>468</v>
      </c>
      <c r="I1357" s="20">
        <v>11</v>
      </c>
    </row>
    <row r="1358" spans="1:9" x14ac:dyDescent="0.3">
      <c r="A1358" s="6"/>
      <c r="B1358" s="7"/>
      <c r="C1358" s="88">
        <v>373162120</v>
      </c>
      <c r="D1358" s="88" t="s">
        <v>4459</v>
      </c>
      <c r="E1358" s="49" t="s">
        <v>150</v>
      </c>
      <c r="F1358" s="8">
        <v>523</v>
      </c>
      <c r="G1358" s="8">
        <f t="shared" si="105"/>
        <v>523</v>
      </c>
      <c r="H1358" s="8">
        <f t="shared" si="106"/>
        <v>523</v>
      </c>
      <c r="I1358" s="20">
        <v>9</v>
      </c>
    </row>
    <row r="1359" spans="1:9" x14ac:dyDescent="0.3">
      <c r="A1359" s="6"/>
      <c r="B1359" s="7"/>
      <c r="C1359" s="88">
        <v>373162610</v>
      </c>
      <c r="D1359" s="88" t="s">
        <v>4460</v>
      </c>
      <c r="E1359" s="49" t="s">
        <v>150</v>
      </c>
      <c r="F1359" s="8">
        <v>449</v>
      </c>
      <c r="G1359" s="8">
        <f t="shared" si="105"/>
        <v>449</v>
      </c>
      <c r="H1359" s="8">
        <f t="shared" si="106"/>
        <v>449</v>
      </c>
      <c r="I1359" s="20">
        <v>14</v>
      </c>
    </row>
    <row r="1360" spans="1:9" x14ac:dyDescent="0.3">
      <c r="A1360" s="87" t="s">
        <v>4505</v>
      </c>
      <c r="B1360" s="7"/>
      <c r="C1360" s="88"/>
      <c r="D1360" s="88"/>
      <c r="E1360" s="49"/>
      <c r="F1360" s="8" t="s">
        <v>4790</v>
      </c>
      <c r="G1360" s="8"/>
      <c r="H1360" s="8"/>
      <c r="I1360" s="20"/>
    </row>
    <row r="1361" spans="1:9" x14ac:dyDescent="0.3">
      <c r="A1361" s="6"/>
      <c r="B1361" s="7"/>
      <c r="C1361" s="88">
        <v>373262040</v>
      </c>
      <c r="D1361" s="88" t="s">
        <v>4461</v>
      </c>
      <c r="E1361" s="49" t="s">
        <v>150</v>
      </c>
      <c r="F1361" s="8">
        <v>284</v>
      </c>
      <c r="G1361" s="8">
        <f t="shared" si="105"/>
        <v>284</v>
      </c>
      <c r="H1361" s="8">
        <f t="shared" si="106"/>
        <v>284</v>
      </c>
      <c r="I1361" s="20">
        <v>17</v>
      </c>
    </row>
    <row r="1362" spans="1:9" x14ac:dyDescent="0.3">
      <c r="A1362" s="6"/>
      <c r="B1362" s="7"/>
      <c r="C1362" s="88">
        <v>373262060</v>
      </c>
      <c r="D1362" s="88" t="s">
        <v>4462</v>
      </c>
      <c r="E1362" s="49" t="s">
        <v>150</v>
      </c>
      <c r="F1362" s="8">
        <v>315</v>
      </c>
      <c r="G1362" s="8">
        <f t="shared" si="105"/>
        <v>315</v>
      </c>
      <c r="H1362" s="8">
        <f t="shared" si="106"/>
        <v>315</v>
      </c>
      <c r="I1362" s="20">
        <v>18</v>
      </c>
    </row>
    <row r="1363" spans="1:9" x14ac:dyDescent="0.3">
      <c r="A1363" s="6"/>
      <c r="B1363" s="7"/>
      <c r="C1363" s="88">
        <v>373262080</v>
      </c>
      <c r="D1363" s="88" t="s">
        <v>4463</v>
      </c>
      <c r="E1363" s="49" t="s">
        <v>150</v>
      </c>
      <c r="F1363" s="8">
        <v>356</v>
      </c>
      <c r="G1363" s="8">
        <f t="shared" si="105"/>
        <v>356</v>
      </c>
      <c r="H1363" s="8">
        <f t="shared" si="106"/>
        <v>356</v>
      </c>
      <c r="I1363" s="20">
        <v>14</v>
      </c>
    </row>
    <row r="1364" spans="1:9" x14ac:dyDescent="0.3">
      <c r="A1364" s="6"/>
      <c r="B1364" s="7"/>
      <c r="C1364" s="88">
        <v>373262100</v>
      </c>
      <c r="D1364" s="88" t="s">
        <v>4464</v>
      </c>
      <c r="E1364" s="49" t="s">
        <v>150</v>
      </c>
      <c r="F1364" s="8">
        <v>402</v>
      </c>
      <c r="G1364" s="8">
        <f t="shared" si="105"/>
        <v>402</v>
      </c>
      <c r="H1364" s="8">
        <f t="shared" si="106"/>
        <v>402</v>
      </c>
      <c r="I1364" s="20">
        <v>11</v>
      </c>
    </row>
    <row r="1365" spans="1:9" x14ac:dyDescent="0.3">
      <c r="A1365" s="6"/>
      <c r="B1365" s="7"/>
      <c r="C1365" s="88">
        <v>373262120</v>
      </c>
      <c r="D1365" s="88" t="s">
        <v>4465</v>
      </c>
      <c r="E1365" s="49" t="s">
        <v>150</v>
      </c>
      <c r="F1365" s="8">
        <v>449</v>
      </c>
      <c r="G1365" s="8">
        <f t="shared" si="105"/>
        <v>449</v>
      </c>
      <c r="H1365" s="8">
        <f t="shared" si="106"/>
        <v>449</v>
      </c>
      <c r="I1365" s="20">
        <v>9</v>
      </c>
    </row>
    <row r="1366" spans="1:9" x14ac:dyDescent="0.3">
      <c r="A1366" s="6"/>
      <c r="B1366" s="7"/>
      <c r="C1366" s="88">
        <v>373262610</v>
      </c>
      <c r="D1366" s="88" t="s">
        <v>4466</v>
      </c>
      <c r="E1366" s="49" t="s">
        <v>150</v>
      </c>
      <c r="F1366" s="8">
        <v>394</v>
      </c>
      <c r="G1366" s="8">
        <f t="shared" si="105"/>
        <v>394</v>
      </c>
      <c r="H1366" s="8">
        <f t="shared" si="106"/>
        <v>394</v>
      </c>
      <c r="I1366" s="20">
        <v>14</v>
      </c>
    </row>
    <row r="1367" spans="1:9" x14ac:dyDescent="0.3">
      <c r="I1367" s="16"/>
    </row>
    <row r="1368" spans="1:9" ht="15" thickBot="1" x14ac:dyDescent="0.35">
      <c r="A1368" s="52"/>
      <c r="B1368" s="47"/>
      <c r="C1368" s="48"/>
      <c r="D1368" s="48"/>
      <c r="E1368" s="53"/>
      <c r="F1368" s="45"/>
      <c r="G1368" s="45"/>
      <c r="H1368" s="45"/>
      <c r="I1368" s="71"/>
    </row>
    <row r="1369" spans="1:9" ht="15" thickBot="1" x14ac:dyDescent="0.35">
      <c r="A1369" s="129" t="str">
        <f>VLOOKUP(B1370,OP!$A$15:$D$61,2,FALSE)</f>
        <v>HT PP trubky d 32 - d 160</v>
      </c>
      <c r="B1369" s="130"/>
      <c r="C1369" s="130"/>
      <c r="D1369" s="130"/>
      <c r="E1369" s="130"/>
      <c r="F1369" s="130"/>
      <c r="G1369" s="130"/>
      <c r="H1369" s="130"/>
      <c r="I1369" s="131"/>
    </row>
    <row r="1370" spans="1:9" ht="15" thickBot="1" x14ac:dyDescent="0.35">
      <c r="A1370" s="17" t="s">
        <v>40</v>
      </c>
      <c r="B1370" s="12">
        <v>400</v>
      </c>
      <c r="C1370" s="9"/>
      <c r="D1370" s="10"/>
      <c r="E1370" s="10"/>
      <c r="F1370" s="11" t="s">
        <v>41</v>
      </c>
      <c r="G1370" s="13">
        <f>VLOOKUP(B1370,OP!$A$15:$I$61,4,FALSE)</f>
        <v>0</v>
      </c>
      <c r="H1370" s="14">
        <f>VLOOKUP(B1370,OP!$A$15:$I$61,9,FALSE)</f>
        <v>0</v>
      </c>
      <c r="I1370" s="18"/>
    </row>
    <row r="1371" spans="1:9" x14ac:dyDescent="0.3">
      <c r="A1371" s="150" t="s">
        <v>944</v>
      </c>
      <c r="B1371" s="151"/>
      <c r="C1371" s="151"/>
      <c r="D1371" s="151"/>
      <c r="E1371" s="88"/>
      <c r="F1371" s="8"/>
      <c r="G1371" s="8"/>
      <c r="H1371" s="8"/>
      <c r="I1371" s="20"/>
    </row>
    <row r="1372" spans="1:9" x14ac:dyDescent="0.3">
      <c r="A1372" s="6"/>
      <c r="B1372" s="7"/>
      <c r="C1372" s="88">
        <v>400103010</v>
      </c>
      <c r="D1372" s="88" t="s">
        <v>895</v>
      </c>
      <c r="E1372" s="49" t="s">
        <v>150</v>
      </c>
      <c r="F1372" s="8">
        <v>26.200000000000003</v>
      </c>
      <c r="G1372" s="8">
        <f>IF(F1372="","",IF($G$1370="",F1372,IF($G$1370=0,F1372,F1372*(1-($G$1370*0.01)))))</f>
        <v>26.200000000000003</v>
      </c>
      <c r="H1372" s="8">
        <f>IF(F1372="","",IF($H$1370="",F1372,IF($H$1370=0,F1372,F1372*(1-($H$1370*0.01)))))</f>
        <v>26.200000000000003</v>
      </c>
      <c r="I1372" s="20">
        <v>20</v>
      </c>
    </row>
    <row r="1373" spans="1:9" x14ac:dyDescent="0.3">
      <c r="A1373" s="6"/>
      <c r="B1373" s="7"/>
      <c r="C1373" s="88">
        <v>400103020</v>
      </c>
      <c r="D1373" s="88" t="s">
        <v>896</v>
      </c>
      <c r="E1373" s="49" t="s">
        <v>150</v>
      </c>
      <c r="F1373" s="8">
        <v>33</v>
      </c>
      <c r="G1373" s="8">
        <f t="shared" ref="G1373:G1420" si="108">IF(F1373="","",IF($G$1370="",F1373,IF($G$1370=0,F1373,F1373*(1-($G$1370*0.01)))))</f>
        <v>33</v>
      </c>
      <c r="H1373" s="8">
        <f t="shared" ref="H1373:H1420" si="109">IF(F1373="","",IF($H$1370="",F1373,IF($H$1370=0,F1373,F1373*(1-($H$1370*0.01)))))</f>
        <v>33</v>
      </c>
      <c r="I1373" s="20">
        <v>20</v>
      </c>
    </row>
    <row r="1374" spans="1:9" x14ac:dyDescent="0.3">
      <c r="A1374" s="6"/>
      <c r="B1374" s="7"/>
      <c r="C1374" s="88">
        <v>400103050</v>
      </c>
      <c r="D1374" s="88" t="s">
        <v>897</v>
      </c>
      <c r="E1374" s="49" t="s">
        <v>150</v>
      </c>
      <c r="F1374" s="8">
        <v>60</v>
      </c>
      <c r="G1374" s="8">
        <f t="shared" si="108"/>
        <v>60</v>
      </c>
      <c r="H1374" s="8">
        <f t="shared" si="109"/>
        <v>60</v>
      </c>
      <c r="I1374" s="20">
        <v>20</v>
      </c>
    </row>
    <row r="1375" spans="1:9" x14ac:dyDescent="0.3">
      <c r="A1375" s="6"/>
      <c r="B1375" s="7"/>
      <c r="C1375" s="88">
        <v>400103100</v>
      </c>
      <c r="D1375" s="88" t="s">
        <v>898</v>
      </c>
      <c r="E1375" s="49" t="s">
        <v>150</v>
      </c>
      <c r="F1375" s="8">
        <v>92</v>
      </c>
      <c r="G1375" s="8">
        <f t="shared" si="108"/>
        <v>92</v>
      </c>
      <c r="H1375" s="8">
        <f t="shared" si="109"/>
        <v>92</v>
      </c>
      <c r="I1375" s="20">
        <v>10</v>
      </c>
    </row>
    <row r="1376" spans="1:9" x14ac:dyDescent="0.3">
      <c r="A1376" s="6"/>
      <c r="B1376" s="7"/>
      <c r="C1376" s="88">
        <v>400103150</v>
      </c>
      <c r="D1376" s="88" t="s">
        <v>899</v>
      </c>
      <c r="E1376" s="49" t="s">
        <v>150</v>
      </c>
      <c r="F1376" s="8">
        <v>104</v>
      </c>
      <c r="G1376" s="8">
        <f t="shared" si="108"/>
        <v>104</v>
      </c>
      <c r="H1376" s="8">
        <f t="shared" si="109"/>
        <v>104</v>
      </c>
      <c r="I1376" s="20">
        <v>10</v>
      </c>
    </row>
    <row r="1377" spans="1:9" x14ac:dyDescent="0.3">
      <c r="A1377" s="6"/>
      <c r="B1377" s="7"/>
      <c r="C1377" s="88">
        <v>400103200</v>
      </c>
      <c r="D1377" s="88" t="s">
        <v>900</v>
      </c>
      <c r="E1377" s="49" t="s">
        <v>150</v>
      </c>
      <c r="F1377" s="8">
        <v>166</v>
      </c>
      <c r="G1377" s="8">
        <f t="shared" si="108"/>
        <v>166</v>
      </c>
      <c r="H1377" s="8">
        <f t="shared" si="109"/>
        <v>166</v>
      </c>
      <c r="I1377" s="20">
        <v>10</v>
      </c>
    </row>
    <row r="1378" spans="1:9" x14ac:dyDescent="0.3">
      <c r="A1378" s="6"/>
      <c r="B1378" s="7"/>
      <c r="C1378" s="88">
        <v>400103300</v>
      </c>
      <c r="D1378" s="88" t="s">
        <v>901</v>
      </c>
      <c r="E1378" s="49" t="s">
        <v>150</v>
      </c>
      <c r="F1378" s="8">
        <v>183</v>
      </c>
      <c r="G1378" s="8">
        <f t="shared" si="108"/>
        <v>183</v>
      </c>
      <c r="H1378" s="8">
        <f t="shared" si="109"/>
        <v>183</v>
      </c>
      <c r="I1378" s="20">
        <v>10</v>
      </c>
    </row>
    <row r="1379" spans="1:9" x14ac:dyDescent="0.3">
      <c r="A1379" s="6"/>
      <c r="B1379" s="7"/>
      <c r="C1379" s="88">
        <v>400104010</v>
      </c>
      <c r="D1379" s="88" t="s">
        <v>902</v>
      </c>
      <c r="E1379" s="49" t="s">
        <v>150</v>
      </c>
      <c r="F1379" s="8">
        <v>26</v>
      </c>
      <c r="G1379" s="8">
        <f t="shared" si="108"/>
        <v>26</v>
      </c>
      <c r="H1379" s="8">
        <f t="shared" si="109"/>
        <v>26</v>
      </c>
      <c r="I1379" s="20">
        <v>20</v>
      </c>
    </row>
    <row r="1380" spans="1:9" x14ac:dyDescent="0.3">
      <c r="A1380" s="6"/>
      <c r="B1380" s="7"/>
      <c r="C1380" s="88">
        <v>400104020</v>
      </c>
      <c r="D1380" s="88" t="s">
        <v>903</v>
      </c>
      <c r="E1380" s="49" t="s">
        <v>150</v>
      </c>
      <c r="F1380" s="8">
        <v>33</v>
      </c>
      <c r="G1380" s="8">
        <f t="shared" si="108"/>
        <v>33</v>
      </c>
      <c r="H1380" s="8">
        <f t="shared" si="109"/>
        <v>33</v>
      </c>
      <c r="I1380" s="20">
        <v>20</v>
      </c>
    </row>
    <row r="1381" spans="1:9" x14ac:dyDescent="0.3">
      <c r="A1381" s="6"/>
      <c r="B1381" s="7"/>
      <c r="C1381" s="88">
        <v>400104050</v>
      </c>
      <c r="D1381" s="88" t="s">
        <v>904</v>
      </c>
      <c r="E1381" s="49" t="s">
        <v>150</v>
      </c>
      <c r="F1381" s="8">
        <v>48</v>
      </c>
      <c r="G1381" s="8">
        <f t="shared" si="108"/>
        <v>48</v>
      </c>
      <c r="H1381" s="8">
        <f t="shared" si="109"/>
        <v>48</v>
      </c>
      <c r="I1381" s="20">
        <v>20</v>
      </c>
    </row>
    <row r="1382" spans="1:9" x14ac:dyDescent="0.3">
      <c r="A1382" s="6"/>
      <c r="B1382" s="7"/>
      <c r="C1382" s="88">
        <v>400104100</v>
      </c>
      <c r="D1382" s="88" t="s">
        <v>905</v>
      </c>
      <c r="E1382" s="49" t="s">
        <v>150</v>
      </c>
      <c r="F1382" s="8">
        <v>83</v>
      </c>
      <c r="G1382" s="8">
        <f t="shared" si="108"/>
        <v>83</v>
      </c>
      <c r="H1382" s="8">
        <f t="shared" si="109"/>
        <v>83</v>
      </c>
      <c r="I1382" s="20">
        <v>10</v>
      </c>
    </row>
    <row r="1383" spans="1:9" x14ac:dyDescent="0.3">
      <c r="A1383" s="6"/>
      <c r="B1383" s="7"/>
      <c r="C1383" s="88">
        <v>400104150</v>
      </c>
      <c r="D1383" s="88" t="s">
        <v>906</v>
      </c>
      <c r="E1383" s="49" t="s">
        <v>150</v>
      </c>
      <c r="F1383" s="8">
        <v>108</v>
      </c>
      <c r="G1383" s="8">
        <f t="shared" si="108"/>
        <v>108</v>
      </c>
      <c r="H1383" s="8">
        <f t="shared" si="109"/>
        <v>108</v>
      </c>
      <c r="I1383" s="20">
        <v>10</v>
      </c>
    </row>
    <row r="1384" spans="1:9" x14ac:dyDescent="0.3">
      <c r="A1384" s="6"/>
      <c r="B1384" s="7"/>
      <c r="C1384" s="88">
        <v>400104200</v>
      </c>
      <c r="D1384" s="88" t="s">
        <v>907</v>
      </c>
      <c r="E1384" s="49" t="s">
        <v>150</v>
      </c>
      <c r="F1384" s="8">
        <v>142</v>
      </c>
      <c r="G1384" s="8">
        <f t="shared" si="108"/>
        <v>142</v>
      </c>
      <c r="H1384" s="8">
        <f t="shared" si="109"/>
        <v>142</v>
      </c>
      <c r="I1384" s="20">
        <v>10</v>
      </c>
    </row>
    <row r="1385" spans="1:9" x14ac:dyDescent="0.3">
      <c r="A1385" s="6"/>
      <c r="B1385" s="7"/>
      <c r="C1385" s="88">
        <v>400104300</v>
      </c>
      <c r="D1385" s="88" t="s">
        <v>908</v>
      </c>
      <c r="E1385" s="49" t="s">
        <v>150</v>
      </c>
      <c r="F1385" s="8">
        <v>204</v>
      </c>
      <c r="G1385" s="8">
        <f t="shared" si="108"/>
        <v>204</v>
      </c>
      <c r="H1385" s="8">
        <f t="shared" si="109"/>
        <v>204</v>
      </c>
      <c r="I1385" s="20">
        <v>10</v>
      </c>
    </row>
    <row r="1386" spans="1:9" x14ac:dyDescent="0.3">
      <c r="A1386" s="6"/>
      <c r="B1386" s="7"/>
      <c r="C1386" s="88">
        <v>400105010</v>
      </c>
      <c r="D1386" s="88" t="s">
        <v>909</v>
      </c>
      <c r="E1386" s="49" t="s">
        <v>150</v>
      </c>
      <c r="F1386" s="8">
        <v>26.200000000000003</v>
      </c>
      <c r="G1386" s="8">
        <f t="shared" si="108"/>
        <v>26.200000000000003</v>
      </c>
      <c r="H1386" s="8">
        <f t="shared" si="109"/>
        <v>26.200000000000003</v>
      </c>
      <c r="I1386" s="20">
        <v>20</v>
      </c>
    </row>
    <row r="1387" spans="1:9" x14ac:dyDescent="0.3">
      <c r="A1387" s="6"/>
      <c r="B1387" s="7"/>
      <c r="C1387" s="88">
        <v>400105020</v>
      </c>
      <c r="D1387" s="88" t="s">
        <v>910</v>
      </c>
      <c r="E1387" s="49" t="s">
        <v>150</v>
      </c>
      <c r="F1387" s="8">
        <v>36</v>
      </c>
      <c r="G1387" s="8">
        <f t="shared" si="108"/>
        <v>36</v>
      </c>
      <c r="H1387" s="8">
        <f t="shared" si="109"/>
        <v>36</v>
      </c>
      <c r="I1387" s="20">
        <v>20</v>
      </c>
    </row>
    <row r="1388" spans="1:9" x14ac:dyDescent="0.3">
      <c r="A1388" s="6"/>
      <c r="B1388" s="7"/>
      <c r="C1388" s="88">
        <v>400105050</v>
      </c>
      <c r="D1388" s="88" t="s">
        <v>911</v>
      </c>
      <c r="E1388" s="49" t="s">
        <v>150</v>
      </c>
      <c r="F1388" s="8">
        <v>59</v>
      </c>
      <c r="G1388" s="8">
        <f t="shared" si="108"/>
        <v>59</v>
      </c>
      <c r="H1388" s="8">
        <f t="shared" si="109"/>
        <v>59</v>
      </c>
      <c r="I1388" s="20">
        <v>20</v>
      </c>
    </row>
    <row r="1389" spans="1:9" x14ac:dyDescent="0.3">
      <c r="A1389" s="6"/>
      <c r="B1389" s="7"/>
      <c r="C1389" s="88">
        <v>400105100</v>
      </c>
      <c r="D1389" s="88" t="s">
        <v>912</v>
      </c>
      <c r="E1389" s="49" t="s">
        <v>150</v>
      </c>
      <c r="F1389" s="8">
        <v>101</v>
      </c>
      <c r="G1389" s="8">
        <f t="shared" si="108"/>
        <v>101</v>
      </c>
      <c r="H1389" s="8">
        <f t="shared" si="109"/>
        <v>101</v>
      </c>
      <c r="I1389" s="20">
        <v>10</v>
      </c>
    </row>
    <row r="1390" spans="1:9" x14ac:dyDescent="0.3">
      <c r="A1390" s="6"/>
      <c r="B1390" s="7"/>
      <c r="C1390" s="88">
        <v>400105150</v>
      </c>
      <c r="D1390" s="88" t="s">
        <v>913</v>
      </c>
      <c r="E1390" s="49" t="s">
        <v>150</v>
      </c>
      <c r="F1390" s="8">
        <v>143</v>
      </c>
      <c r="G1390" s="8">
        <f t="shared" si="108"/>
        <v>143</v>
      </c>
      <c r="H1390" s="8">
        <f t="shared" si="109"/>
        <v>143</v>
      </c>
      <c r="I1390" s="20">
        <v>10</v>
      </c>
    </row>
    <row r="1391" spans="1:9" x14ac:dyDescent="0.3">
      <c r="A1391" s="6"/>
      <c r="B1391" s="7"/>
      <c r="C1391" s="88">
        <v>400105200</v>
      </c>
      <c r="D1391" s="88" t="s">
        <v>914</v>
      </c>
      <c r="E1391" s="49" t="s">
        <v>150</v>
      </c>
      <c r="F1391" s="8">
        <v>182</v>
      </c>
      <c r="G1391" s="8">
        <f t="shared" si="108"/>
        <v>182</v>
      </c>
      <c r="H1391" s="8">
        <f t="shared" si="109"/>
        <v>182</v>
      </c>
      <c r="I1391" s="20">
        <v>10</v>
      </c>
    </row>
    <row r="1392" spans="1:9" x14ac:dyDescent="0.3">
      <c r="A1392" s="6"/>
      <c r="B1392" s="7"/>
      <c r="C1392" s="88">
        <v>400105300</v>
      </c>
      <c r="D1392" s="88" t="s">
        <v>915</v>
      </c>
      <c r="E1392" s="49" t="s">
        <v>150</v>
      </c>
      <c r="F1392" s="8">
        <v>250</v>
      </c>
      <c r="G1392" s="8">
        <f t="shared" si="108"/>
        <v>250</v>
      </c>
      <c r="H1392" s="8">
        <f t="shared" si="109"/>
        <v>250</v>
      </c>
      <c r="I1392" s="20">
        <v>10</v>
      </c>
    </row>
    <row r="1393" spans="1:9" x14ac:dyDescent="0.3">
      <c r="A1393" s="6"/>
      <c r="B1393" s="7"/>
      <c r="C1393" s="88">
        <v>400107010</v>
      </c>
      <c r="D1393" s="88" t="s">
        <v>916</v>
      </c>
      <c r="E1393" s="49" t="s">
        <v>150</v>
      </c>
      <c r="F1393" s="8">
        <v>36</v>
      </c>
      <c r="G1393" s="8">
        <f t="shared" si="108"/>
        <v>36</v>
      </c>
      <c r="H1393" s="8">
        <f t="shared" si="109"/>
        <v>36</v>
      </c>
      <c r="I1393" s="20">
        <v>20</v>
      </c>
    </row>
    <row r="1394" spans="1:9" x14ac:dyDescent="0.3">
      <c r="A1394" s="6"/>
      <c r="B1394" s="7"/>
      <c r="C1394" s="88">
        <v>400107020</v>
      </c>
      <c r="D1394" s="88" t="s">
        <v>917</v>
      </c>
      <c r="E1394" s="49" t="s">
        <v>150</v>
      </c>
      <c r="F1394" s="8">
        <v>51</v>
      </c>
      <c r="G1394" s="8">
        <f t="shared" si="108"/>
        <v>51</v>
      </c>
      <c r="H1394" s="8">
        <f t="shared" si="109"/>
        <v>51</v>
      </c>
      <c r="I1394" s="20">
        <v>20</v>
      </c>
    </row>
    <row r="1395" spans="1:9" x14ac:dyDescent="0.3">
      <c r="A1395" s="6"/>
      <c r="B1395" s="7"/>
      <c r="C1395" s="88">
        <v>400107050</v>
      </c>
      <c r="D1395" s="88" t="s">
        <v>918</v>
      </c>
      <c r="E1395" s="49" t="s">
        <v>150</v>
      </c>
      <c r="F1395" s="8">
        <v>83</v>
      </c>
      <c r="G1395" s="8">
        <f t="shared" si="108"/>
        <v>83</v>
      </c>
      <c r="H1395" s="8">
        <f t="shared" si="109"/>
        <v>83</v>
      </c>
      <c r="I1395" s="20">
        <v>20</v>
      </c>
    </row>
    <row r="1396" spans="1:9" x14ac:dyDescent="0.3">
      <c r="A1396" s="6"/>
      <c r="B1396" s="7"/>
      <c r="C1396" s="88">
        <v>400107100</v>
      </c>
      <c r="D1396" s="88" t="s">
        <v>919</v>
      </c>
      <c r="E1396" s="49" t="s">
        <v>150</v>
      </c>
      <c r="F1396" s="8">
        <v>141</v>
      </c>
      <c r="G1396" s="8">
        <f t="shared" si="108"/>
        <v>141</v>
      </c>
      <c r="H1396" s="8">
        <f t="shared" si="109"/>
        <v>141</v>
      </c>
      <c r="I1396" s="20">
        <v>6</v>
      </c>
    </row>
    <row r="1397" spans="1:9" x14ac:dyDescent="0.3">
      <c r="A1397" s="6"/>
      <c r="B1397" s="7"/>
      <c r="C1397" s="88">
        <v>400107150</v>
      </c>
      <c r="D1397" s="88" t="s">
        <v>920</v>
      </c>
      <c r="E1397" s="49" t="s">
        <v>150</v>
      </c>
      <c r="F1397" s="8">
        <v>201</v>
      </c>
      <c r="G1397" s="8">
        <f t="shared" si="108"/>
        <v>201</v>
      </c>
      <c r="H1397" s="8">
        <f t="shared" si="109"/>
        <v>201</v>
      </c>
      <c r="I1397" s="20">
        <v>6</v>
      </c>
    </row>
    <row r="1398" spans="1:9" x14ac:dyDescent="0.3">
      <c r="A1398" s="6"/>
      <c r="B1398" s="7"/>
      <c r="C1398" s="88">
        <v>400107200</v>
      </c>
      <c r="D1398" s="88" t="s">
        <v>921</v>
      </c>
      <c r="E1398" s="49" t="s">
        <v>150</v>
      </c>
      <c r="F1398" s="8">
        <v>255</v>
      </c>
      <c r="G1398" s="8">
        <f t="shared" si="108"/>
        <v>255</v>
      </c>
      <c r="H1398" s="8">
        <f t="shared" si="109"/>
        <v>255</v>
      </c>
      <c r="I1398" s="20">
        <v>6</v>
      </c>
    </row>
    <row r="1399" spans="1:9" x14ac:dyDescent="0.3">
      <c r="A1399" s="6"/>
      <c r="B1399" s="7"/>
      <c r="C1399" s="88">
        <v>400107300</v>
      </c>
      <c r="D1399" s="88" t="s">
        <v>922</v>
      </c>
      <c r="E1399" s="49" t="s">
        <v>150</v>
      </c>
      <c r="F1399" s="8">
        <v>377</v>
      </c>
      <c r="G1399" s="8">
        <f t="shared" si="108"/>
        <v>377</v>
      </c>
      <c r="H1399" s="8">
        <f t="shared" si="109"/>
        <v>377</v>
      </c>
      <c r="I1399" s="20">
        <v>6</v>
      </c>
    </row>
    <row r="1400" spans="1:9" x14ac:dyDescent="0.3">
      <c r="A1400" s="6"/>
      <c r="B1400" s="7"/>
      <c r="C1400" s="88">
        <v>400111010</v>
      </c>
      <c r="D1400" s="88" t="s">
        <v>923</v>
      </c>
      <c r="E1400" s="49" t="s">
        <v>150</v>
      </c>
      <c r="F1400" s="8">
        <v>80</v>
      </c>
      <c r="G1400" s="8">
        <f t="shared" si="108"/>
        <v>80</v>
      </c>
      <c r="H1400" s="8">
        <f t="shared" si="109"/>
        <v>80</v>
      </c>
      <c r="I1400" s="20">
        <v>20</v>
      </c>
    </row>
    <row r="1401" spans="1:9" x14ac:dyDescent="0.3">
      <c r="A1401" s="6"/>
      <c r="B1401" s="7"/>
      <c r="C1401" s="88">
        <v>400111020</v>
      </c>
      <c r="D1401" s="88" t="s">
        <v>924</v>
      </c>
      <c r="E1401" s="49" t="s">
        <v>150</v>
      </c>
      <c r="F1401" s="8">
        <v>108</v>
      </c>
      <c r="G1401" s="8">
        <f t="shared" si="108"/>
        <v>108</v>
      </c>
      <c r="H1401" s="8">
        <f t="shared" si="109"/>
        <v>108</v>
      </c>
      <c r="I1401" s="20">
        <v>20</v>
      </c>
    </row>
    <row r="1402" spans="1:9" x14ac:dyDescent="0.3">
      <c r="A1402" s="6"/>
      <c r="B1402" s="7"/>
      <c r="C1402" s="88">
        <v>400111050</v>
      </c>
      <c r="D1402" s="88" t="s">
        <v>925</v>
      </c>
      <c r="E1402" s="49" t="s">
        <v>150</v>
      </c>
      <c r="F1402" s="8">
        <v>177</v>
      </c>
      <c r="G1402" s="8">
        <f t="shared" si="108"/>
        <v>177</v>
      </c>
      <c r="H1402" s="8">
        <f t="shared" si="109"/>
        <v>177</v>
      </c>
      <c r="I1402" s="20">
        <v>10</v>
      </c>
    </row>
    <row r="1403" spans="1:9" x14ac:dyDescent="0.3">
      <c r="A1403" s="6"/>
      <c r="B1403" s="7"/>
      <c r="C1403" s="88">
        <v>400111100</v>
      </c>
      <c r="D1403" s="88" t="s">
        <v>926</v>
      </c>
      <c r="E1403" s="49" t="s">
        <v>150</v>
      </c>
      <c r="F1403" s="8">
        <v>299</v>
      </c>
      <c r="G1403" s="8">
        <f t="shared" si="108"/>
        <v>299</v>
      </c>
      <c r="H1403" s="8">
        <f t="shared" si="109"/>
        <v>299</v>
      </c>
      <c r="I1403" s="20">
        <v>4</v>
      </c>
    </row>
    <row r="1404" spans="1:9" x14ac:dyDescent="0.3">
      <c r="A1404" s="6"/>
      <c r="B1404" s="7"/>
      <c r="C1404" s="88">
        <v>400111150</v>
      </c>
      <c r="D1404" s="88" t="s">
        <v>927</v>
      </c>
      <c r="E1404" s="49" t="s">
        <v>150</v>
      </c>
      <c r="F1404" s="8">
        <v>419</v>
      </c>
      <c r="G1404" s="8">
        <f t="shared" si="108"/>
        <v>419</v>
      </c>
      <c r="H1404" s="8">
        <f t="shared" si="109"/>
        <v>419</v>
      </c>
      <c r="I1404" s="20">
        <v>4</v>
      </c>
    </row>
    <row r="1405" spans="1:9" x14ac:dyDescent="0.3">
      <c r="A1405" s="6"/>
      <c r="B1405" s="7"/>
      <c r="C1405" s="88">
        <v>400111200</v>
      </c>
      <c r="D1405" s="88" t="s">
        <v>928</v>
      </c>
      <c r="E1405" s="49" t="s">
        <v>150</v>
      </c>
      <c r="F1405" s="8">
        <v>546</v>
      </c>
      <c r="G1405" s="8">
        <f t="shared" si="108"/>
        <v>546</v>
      </c>
      <c r="H1405" s="8">
        <f t="shared" si="109"/>
        <v>546</v>
      </c>
      <c r="I1405" s="20">
        <v>4</v>
      </c>
    </row>
    <row r="1406" spans="1:9" x14ac:dyDescent="0.3">
      <c r="A1406" s="6"/>
      <c r="B1406" s="7"/>
      <c r="C1406" s="88">
        <v>400111300</v>
      </c>
      <c r="D1406" s="88" t="s">
        <v>929</v>
      </c>
      <c r="E1406" s="49" t="s">
        <v>150</v>
      </c>
      <c r="F1406" s="8">
        <v>729</v>
      </c>
      <c r="G1406" s="8">
        <f t="shared" si="108"/>
        <v>729</v>
      </c>
      <c r="H1406" s="8">
        <f t="shared" si="109"/>
        <v>729</v>
      </c>
      <c r="I1406" s="20">
        <v>4</v>
      </c>
    </row>
    <row r="1407" spans="1:9" x14ac:dyDescent="0.3">
      <c r="A1407" s="6"/>
      <c r="B1407" s="7"/>
      <c r="C1407" s="88">
        <v>400112010</v>
      </c>
      <c r="D1407" s="88" t="s">
        <v>930</v>
      </c>
      <c r="E1407" s="49" t="s">
        <v>150</v>
      </c>
      <c r="F1407" s="8">
        <v>105</v>
      </c>
      <c r="G1407" s="8">
        <f t="shared" si="108"/>
        <v>105</v>
      </c>
      <c r="H1407" s="8">
        <f t="shared" si="109"/>
        <v>105</v>
      </c>
      <c r="I1407" s="20">
        <v>10</v>
      </c>
    </row>
    <row r="1408" spans="1:9" x14ac:dyDescent="0.3">
      <c r="A1408" s="6"/>
      <c r="B1408" s="7"/>
      <c r="C1408" s="88">
        <v>400112020</v>
      </c>
      <c r="D1408" s="88" t="s">
        <v>931</v>
      </c>
      <c r="E1408" s="49" t="s">
        <v>150</v>
      </c>
      <c r="F1408" s="8">
        <v>134</v>
      </c>
      <c r="G1408" s="8">
        <f t="shared" si="108"/>
        <v>134</v>
      </c>
      <c r="H1408" s="8">
        <f t="shared" si="109"/>
        <v>134</v>
      </c>
      <c r="I1408" s="20">
        <v>10</v>
      </c>
    </row>
    <row r="1409" spans="1:9" x14ac:dyDescent="0.3">
      <c r="A1409" s="6"/>
      <c r="B1409" s="7"/>
      <c r="C1409" s="88">
        <v>400112050</v>
      </c>
      <c r="D1409" s="88" t="s">
        <v>932</v>
      </c>
      <c r="E1409" s="49" t="s">
        <v>150</v>
      </c>
      <c r="F1409" s="8">
        <v>280</v>
      </c>
      <c r="G1409" s="8">
        <f t="shared" si="108"/>
        <v>280</v>
      </c>
      <c r="H1409" s="8">
        <f t="shared" si="109"/>
        <v>280</v>
      </c>
      <c r="I1409" s="20">
        <v>5</v>
      </c>
    </row>
    <row r="1410" spans="1:9" x14ac:dyDescent="0.3">
      <c r="A1410" s="6"/>
      <c r="B1410" s="7"/>
      <c r="C1410" s="88">
        <v>400112100</v>
      </c>
      <c r="D1410" s="88" t="s">
        <v>933</v>
      </c>
      <c r="E1410" s="49" t="s">
        <v>150</v>
      </c>
      <c r="F1410" s="8">
        <v>381</v>
      </c>
      <c r="G1410" s="8">
        <f t="shared" si="108"/>
        <v>381</v>
      </c>
      <c r="H1410" s="8">
        <f t="shared" si="109"/>
        <v>381</v>
      </c>
      <c r="I1410" s="20">
        <v>4</v>
      </c>
    </row>
    <row r="1411" spans="1:9" x14ac:dyDescent="0.3">
      <c r="A1411" s="6"/>
      <c r="B1411" s="7"/>
      <c r="C1411" s="88">
        <v>400112150</v>
      </c>
      <c r="D1411" s="88" t="s">
        <v>934</v>
      </c>
      <c r="E1411" s="49" t="s">
        <v>150</v>
      </c>
      <c r="F1411" s="8">
        <v>544</v>
      </c>
      <c r="G1411" s="8">
        <f t="shared" si="108"/>
        <v>544</v>
      </c>
      <c r="H1411" s="8">
        <f t="shared" si="109"/>
        <v>544</v>
      </c>
      <c r="I1411" s="20">
        <v>4</v>
      </c>
    </row>
    <row r="1412" spans="1:9" x14ac:dyDescent="0.3">
      <c r="A1412" s="6"/>
      <c r="B1412" s="7"/>
      <c r="C1412" s="88">
        <v>400112200</v>
      </c>
      <c r="D1412" s="88" t="s">
        <v>935</v>
      </c>
      <c r="E1412" s="49" t="s">
        <v>150</v>
      </c>
      <c r="F1412" s="8">
        <v>689</v>
      </c>
      <c r="G1412" s="8">
        <f t="shared" si="108"/>
        <v>689</v>
      </c>
      <c r="H1412" s="8">
        <f t="shared" si="109"/>
        <v>689</v>
      </c>
      <c r="I1412" s="20">
        <v>4</v>
      </c>
    </row>
    <row r="1413" spans="1:9" x14ac:dyDescent="0.3">
      <c r="A1413" s="6"/>
      <c r="B1413" s="7"/>
      <c r="C1413" s="88">
        <v>400112300</v>
      </c>
      <c r="D1413" s="88" t="s">
        <v>936</v>
      </c>
      <c r="E1413" s="49" t="s">
        <v>150</v>
      </c>
      <c r="F1413" s="8">
        <v>1050</v>
      </c>
      <c r="G1413" s="8">
        <f t="shared" si="108"/>
        <v>1050</v>
      </c>
      <c r="H1413" s="8">
        <f t="shared" si="109"/>
        <v>1050</v>
      </c>
      <c r="I1413" s="20">
        <v>4</v>
      </c>
    </row>
    <row r="1414" spans="1:9" x14ac:dyDescent="0.3">
      <c r="A1414" s="6"/>
      <c r="B1414" s="7"/>
      <c r="C1414" s="88">
        <v>400116010</v>
      </c>
      <c r="D1414" s="88" t="s">
        <v>937</v>
      </c>
      <c r="E1414" s="49" t="s">
        <v>150</v>
      </c>
      <c r="F1414" s="8">
        <v>298</v>
      </c>
      <c r="G1414" s="8">
        <f t="shared" si="108"/>
        <v>298</v>
      </c>
      <c r="H1414" s="8">
        <f t="shared" si="109"/>
        <v>298</v>
      </c>
      <c r="I1414" s="20">
        <v>1</v>
      </c>
    </row>
    <row r="1415" spans="1:9" x14ac:dyDescent="0.3">
      <c r="A1415" s="6"/>
      <c r="B1415" s="7"/>
      <c r="C1415" s="88">
        <v>400116020</v>
      </c>
      <c r="D1415" s="88" t="s">
        <v>938</v>
      </c>
      <c r="E1415" s="49" t="s">
        <v>150</v>
      </c>
      <c r="F1415" s="8">
        <v>390</v>
      </c>
      <c r="G1415" s="8">
        <f t="shared" si="108"/>
        <v>390</v>
      </c>
      <c r="H1415" s="8">
        <f t="shared" si="109"/>
        <v>390</v>
      </c>
      <c r="I1415" s="20">
        <v>1</v>
      </c>
    </row>
    <row r="1416" spans="1:9" x14ac:dyDescent="0.3">
      <c r="A1416" s="6"/>
      <c r="B1416" s="7"/>
      <c r="C1416" s="88">
        <v>400116050</v>
      </c>
      <c r="D1416" s="88" t="s">
        <v>939</v>
      </c>
      <c r="E1416" s="49" t="s">
        <v>150</v>
      </c>
      <c r="F1416" s="8">
        <v>644</v>
      </c>
      <c r="G1416" s="8">
        <f t="shared" si="108"/>
        <v>644</v>
      </c>
      <c r="H1416" s="8">
        <f t="shared" si="109"/>
        <v>644</v>
      </c>
      <c r="I1416" s="20">
        <v>1</v>
      </c>
    </row>
    <row r="1417" spans="1:9" x14ac:dyDescent="0.3">
      <c r="A1417" s="6"/>
      <c r="B1417" s="7"/>
      <c r="C1417" s="88">
        <v>400116100</v>
      </c>
      <c r="D1417" s="88" t="s">
        <v>940</v>
      </c>
      <c r="E1417" s="49" t="s">
        <v>150</v>
      </c>
      <c r="F1417" s="8">
        <v>1050</v>
      </c>
      <c r="G1417" s="8">
        <f t="shared" si="108"/>
        <v>1050</v>
      </c>
      <c r="H1417" s="8">
        <f t="shared" si="109"/>
        <v>1050</v>
      </c>
      <c r="I1417" s="20">
        <v>1</v>
      </c>
    </row>
    <row r="1418" spans="1:9" x14ac:dyDescent="0.3">
      <c r="A1418" s="6"/>
      <c r="B1418" s="7"/>
      <c r="C1418" s="88">
        <v>400116150</v>
      </c>
      <c r="D1418" s="88" t="s">
        <v>941</v>
      </c>
      <c r="E1418" s="49" t="s">
        <v>150</v>
      </c>
      <c r="F1418" s="8">
        <v>1500</v>
      </c>
      <c r="G1418" s="8">
        <f t="shared" si="108"/>
        <v>1500</v>
      </c>
      <c r="H1418" s="8">
        <f t="shared" si="109"/>
        <v>1500</v>
      </c>
      <c r="I1418" s="20">
        <v>1</v>
      </c>
    </row>
    <row r="1419" spans="1:9" x14ac:dyDescent="0.3">
      <c r="A1419" s="6"/>
      <c r="B1419" s="7"/>
      <c r="C1419" s="88">
        <v>400116200</v>
      </c>
      <c r="D1419" s="88" t="s">
        <v>942</v>
      </c>
      <c r="E1419" s="49" t="s">
        <v>150</v>
      </c>
      <c r="F1419" s="8">
        <v>1890</v>
      </c>
      <c r="G1419" s="8">
        <f t="shared" si="108"/>
        <v>1890</v>
      </c>
      <c r="H1419" s="8">
        <f t="shared" si="109"/>
        <v>1890</v>
      </c>
      <c r="I1419" s="20">
        <v>1</v>
      </c>
    </row>
    <row r="1420" spans="1:9" x14ac:dyDescent="0.3">
      <c r="A1420" s="6"/>
      <c r="B1420" s="7"/>
      <c r="C1420" s="88">
        <v>400116300</v>
      </c>
      <c r="D1420" s="88" t="s">
        <v>943</v>
      </c>
      <c r="E1420" s="49" t="s">
        <v>150</v>
      </c>
      <c r="F1420" s="8">
        <v>2820</v>
      </c>
      <c r="G1420" s="8">
        <f t="shared" si="108"/>
        <v>2820</v>
      </c>
      <c r="H1420" s="8">
        <f t="shared" si="109"/>
        <v>2820</v>
      </c>
      <c r="I1420" s="20">
        <v>1</v>
      </c>
    </row>
    <row r="1421" spans="1:9" ht="15" thickBot="1" x14ac:dyDescent="0.35">
      <c r="A1421" s="6"/>
      <c r="B1421" s="7"/>
      <c r="C1421" s="88"/>
      <c r="D1421" s="88"/>
      <c r="E1421" s="49"/>
      <c r="F1421" s="8"/>
      <c r="G1421" s="8"/>
      <c r="H1421" s="8"/>
      <c r="I1421" s="50"/>
    </row>
    <row r="1422" spans="1:9" ht="15" thickBot="1" x14ac:dyDescent="0.35">
      <c r="A1422" s="129" t="str">
        <f>VLOOKUP(B1423,OP!$A$15:$D$61,2,FALSE)</f>
        <v>HT PP tvarovky d 32 - d 160</v>
      </c>
      <c r="B1422" s="130"/>
      <c r="C1422" s="130"/>
      <c r="D1422" s="130"/>
      <c r="E1422" s="130"/>
      <c r="F1422" s="130"/>
      <c r="G1422" s="130"/>
      <c r="H1422" s="130"/>
      <c r="I1422" s="131"/>
    </row>
    <row r="1423" spans="1:9" ht="15" thickBot="1" x14ac:dyDescent="0.35">
      <c r="A1423" s="17" t="s">
        <v>40</v>
      </c>
      <c r="B1423" s="12">
        <v>410</v>
      </c>
      <c r="C1423" s="9"/>
      <c r="D1423" s="10"/>
      <c r="E1423" s="10"/>
      <c r="F1423" s="11" t="s">
        <v>41</v>
      </c>
      <c r="G1423" s="13">
        <f>VLOOKUP(B1423,OP!$A$15:$I$61,4,FALSE)</f>
        <v>0</v>
      </c>
      <c r="H1423" s="14">
        <f>VLOOKUP(B1423,OP!$A$15:$I$61,9,FALSE)</f>
        <v>0</v>
      </c>
      <c r="I1423" s="18"/>
    </row>
    <row r="1424" spans="1:9" x14ac:dyDescent="0.3">
      <c r="A1424" s="87" t="s">
        <v>1118</v>
      </c>
      <c r="B1424" s="88"/>
      <c r="C1424" s="88"/>
      <c r="D1424" s="88"/>
      <c r="E1424" s="88"/>
      <c r="F1424" s="8"/>
      <c r="G1424" s="8"/>
      <c r="H1424" s="8"/>
      <c r="I1424" s="20"/>
    </row>
    <row r="1425" spans="1:9" x14ac:dyDescent="0.3">
      <c r="A1425" s="6"/>
      <c r="B1425" s="7"/>
      <c r="C1425" s="88">
        <v>410103150</v>
      </c>
      <c r="D1425" s="88" t="s">
        <v>1031</v>
      </c>
      <c r="E1425" s="49" t="s">
        <v>150</v>
      </c>
      <c r="F1425" s="8">
        <v>34</v>
      </c>
      <c r="G1425" s="8">
        <f>IF(F1425="","",IF($G$1423="",F1425,IF($G$1423=0,F1425,F1425*(1-($G$1423*0.01)))))</f>
        <v>34</v>
      </c>
      <c r="H1425" s="8">
        <f>IF(F1425="","",IF($H$1423="",F1425,IF($H$1423=0,F1425,F1425*(1-($H$1423*0.01)))))</f>
        <v>34</v>
      </c>
      <c r="I1425" s="20">
        <v>20</v>
      </c>
    </row>
    <row r="1426" spans="1:9" x14ac:dyDescent="0.3">
      <c r="A1426" s="6"/>
      <c r="B1426" s="7"/>
      <c r="C1426" s="88">
        <v>410104150</v>
      </c>
      <c r="D1426" s="88" t="s">
        <v>1036</v>
      </c>
      <c r="E1426" s="49" t="s">
        <v>150</v>
      </c>
      <c r="F1426" s="8">
        <v>24.200000000000003</v>
      </c>
      <c r="G1426" s="8">
        <f t="shared" ref="G1426:G1489" si="110">IF(F1426="","",IF($G$1423="",F1426,IF($G$1423=0,F1426,F1426*(1-($G$1423*0.01)))))</f>
        <v>24.200000000000003</v>
      </c>
      <c r="H1426" s="8">
        <f t="shared" ref="H1426:H1489" si="111">IF(F1426="","",IF($H$1423="",F1426,IF($H$1423=0,F1426,F1426*(1-($H$1423*0.01)))))</f>
        <v>24.200000000000003</v>
      </c>
      <c r="I1426" s="20">
        <v>20</v>
      </c>
    </row>
    <row r="1427" spans="1:9" x14ac:dyDescent="0.3">
      <c r="A1427" s="6"/>
      <c r="B1427" s="7"/>
      <c r="C1427" s="88">
        <v>410105150</v>
      </c>
      <c r="D1427" s="88" t="s">
        <v>1041</v>
      </c>
      <c r="E1427" s="49" t="s">
        <v>150</v>
      </c>
      <c r="F1427" s="8">
        <v>24.200000000000003</v>
      </c>
      <c r="G1427" s="8">
        <f t="shared" si="110"/>
        <v>24.200000000000003</v>
      </c>
      <c r="H1427" s="8">
        <f t="shared" si="111"/>
        <v>24.200000000000003</v>
      </c>
      <c r="I1427" s="20">
        <v>20</v>
      </c>
    </row>
    <row r="1428" spans="1:9" x14ac:dyDescent="0.3">
      <c r="A1428" s="6"/>
      <c r="B1428" s="7"/>
      <c r="C1428" s="88">
        <v>410107150</v>
      </c>
      <c r="D1428" s="88" t="s">
        <v>1046</v>
      </c>
      <c r="E1428" s="49" t="s">
        <v>150</v>
      </c>
      <c r="F1428" s="8">
        <v>56</v>
      </c>
      <c r="G1428" s="8">
        <f t="shared" si="110"/>
        <v>56</v>
      </c>
      <c r="H1428" s="8">
        <f t="shared" si="111"/>
        <v>56</v>
      </c>
      <c r="I1428" s="20">
        <v>20</v>
      </c>
    </row>
    <row r="1429" spans="1:9" x14ac:dyDescent="0.3">
      <c r="A1429" s="6"/>
      <c r="B1429" s="7"/>
      <c r="C1429" s="88">
        <v>410111150</v>
      </c>
      <c r="D1429" s="88" t="s">
        <v>1051</v>
      </c>
      <c r="E1429" s="49" t="s">
        <v>150</v>
      </c>
      <c r="F1429" s="8">
        <v>72</v>
      </c>
      <c r="G1429" s="8">
        <f t="shared" si="110"/>
        <v>72</v>
      </c>
      <c r="H1429" s="8">
        <f t="shared" si="111"/>
        <v>72</v>
      </c>
      <c r="I1429" s="20">
        <v>20</v>
      </c>
    </row>
    <row r="1430" spans="1:9" x14ac:dyDescent="0.3">
      <c r="A1430" s="6"/>
      <c r="B1430" s="7"/>
      <c r="C1430" s="88">
        <v>410112150</v>
      </c>
      <c r="D1430" s="88" t="s">
        <v>1056</v>
      </c>
      <c r="E1430" s="49" t="s">
        <v>150</v>
      </c>
      <c r="F1430" s="8">
        <v>143</v>
      </c>
      <c r="G1430" s="8">
        <f t="shared" si="110"/>
        <v>143</v>
      </c>
      <c r="H1430" s="8">
        <f t="shared" si="111"/>
        <v>143</v>
      </c>
      <c r="I1430" s="20">
        <v>20</v>
      </c>
    </row>
    <row r="1431" spans="1:9" x14ac:dyDescent="0.3">
      <c r="A1431" s="6"/>
      <c r="B1431" s="7"/>
      <c r="C1431" s="88">
        <v>410116150</v>
      </c>
      <c r="D1431" s="88" t="s">
        <v>1060</v>
      </c>
      <c r="E1431" s="49" t="s">
        <v>150</v>
      </c>
      <c r="F1431" s="8">
        <v>394</v>
      </c>
      <c r="G1431" s="8">
        <f t="shared" si="110"/>
        <v>394</v>
      </c>
      <c r="H1431" s="8">
        <f t="shared" si="111"/>
        <v>394</v>
      </c>
      <c r="I1431" s="20">
        <v>10</v>
      </c>
    </row>
    <row r="1432" spans="1:9" x14ac:dyDescent="0.3">
      <c r="A1432" s="87" t="s">
        <v>1119</v>
      </c>
      <c r="B1432" s="7"/>
      <c r="G1432" s="8" t="str">
        <f t="shared" si="110"/>
        <v/>
      </c>
      <c r="H1432" s="8" t="str">
        <f t="shared" si="111"/>
        <v/>
      </c>
      <c r="I1432" s="16"/>
    </row>
    <row r="1433" spans="1:9" x14ac:dyDescent="0.3">
      <c r="A1433" s="6"/>
      <c r="B1433" s="7"/>
      <c r="C1433" s="88">
        <v>410103300</v>
      </c>
      <c r="D1433" s="88" t="s">
        <v>1032</v>
      </c>
      <c r="E1433" s="49" t="s">
        <v>150</v>
      </c>
      <c r="F1433" s="8">
        <v>34</v>
      </c>
      <c r="G1433" s="8">
        <f t="shared" si="110"/>
        <v>34</v>
      </c>
      <c r="H1433" s="8">
        <f t="shared" si="111"/>
        <v>34</v>
      </c>
      <c r="I1433" s="20">
        <v>20</v>
      </c>
    </row>
    <row r="1434" spans="1:9" x14ac:dyDescent="0.3">
      <c r="A1434" s="6"/>
      <c r="B1434" s="7"/>
      <c r="C1434" s="88">
        <v>410104300</v>
      </c>
      <c r="D1434" s="88" t="s">
        <v>1037</v>
      </c>
      <c r="E1434" s="49" t="s">
        <v>150</v>
      </c>
      <c r="F1434" s="8">
        <v>26.200000000000003</v>
      </c>
      <c r="G1434" s="8">
        <f t="shared" si="110"/>
        <v>26.200000000000003</v>
      </c>
      <c r="H1434" s="8">
        <f t="shared" si="111"/>
        <v>26.200000000000003</v>
      </c>
      <c r="I1434" s="20">
        <v>20</v>
      </c>
    </row>
    <row r="1435" spans="1:9" x14ac:dyDescent="0.3">
      <c r="A1435" s="6"/>
      <c r="B1435" s="7"/>
      <c r="C1435" s="88">
        <v>410105300</v>
      </c>
      <c r="D1435" s="88" t="s">
        <v>1042</v>
      </c>
      <c r="E1435" s="49" t="s">
        <v>150</v>
      </c>
      <c r="F1435" s="8">
        <v>24.200000000000003</v>
      </c>
      <c r="G1435" s="8">
        <f t="shared" si="110"/>
        <v>24.200000000000003</v>
      </c>
      <c r="H1435" s="8">
        <f t="shared" si="111"/>
        <v>24.200000000000003</v>
      </c>
      <c r="I1435" s="20">
        <v>20</v>
      </c>
    </row>
    <row r="1436" spans="1:9" x14ac:dyDescent="0.3">
      <c r="A1436" s="6"/>
      <c r="B1436" s="7"/>
      <c r="C1436" s="88">
        <v>410107300</v>
      </c>
      <c r="D1436" s="88" t="s">
        <v>1047</v>
      </c>
      <c r="E1436" s="49" t="s">
        <v>150</v>
      </c>
      <c r="F1436" s="8">
        <v>53</v>
      </c>
      <c r="G1436" s="8">
        <f t="shared" si="110"/>
        <v>53</v>
      </c>
      <c r="H1436" s="8">
        <f t="shared" si="111"/>
        <v>53</v>
      </c>
      <c r="I1436" s="20">
        <v>20</v>
      </c>
    </row>
    <row r="1437" spans="1:9" x14ac:dyDescent="0.3">
      <c r="A1437" s="6"/>
      <c r="B1437" s="7"/>
      <c r="C1437" s="88">
        <v>410111300</v>
      </c>
      <c r="D1437" s="88" t="s">
        <v>1052</v>
      </c>
      <c r="E1437" s="49" t="s">
        <v>150</v>
      </c>
      <c r="F1437" s="8">
        <v>80</v>
      </c>
      <c r="G1437" s="8">
        <f t="shared" si="110"/>
        <v>80</v>
      </c>
      <c r="H1437" s="8">
        <f t="shared" si="111"/>
        <v>80</v>
      </c>
      <c r="I1437" s="20">
        <v>20</v>
      </c>
    </row>
    <row r="1438" spans="1:9" x14ac:dyDescent="0.3">
      <c r="A1438" s="6"/>
      <c r="B1438" s="7"/>
      <c r="C1438" s="88">
        <v>410112300</v>
      </c>
      <c r="D1438" s="88" t="s">
        <v>1057</v>
      </c>
      <c r="E1438" s="49" t="s">
        <v>150</v>
      </c>
      <c r="F1438" s="8">
        <v>154</v>
      </c>
      <c r="G1438" s="8">
        <f t="shared" si="110"/>
        <v>154</v>
      </c>
      <c r="H1438" s="8">
        <f t="shared" si="111"/>
        <v>154</v>
      </c>
      <c r="I1438" s="20">
        <v>20</v>
      </c>
    </row>
    <row r="1439" spans="1:9" x14ac:dyDescent="0.3">
      <c r="A1439" s="6"/>
      <c r="B1439" s="7"/>
      <c r="C1439" s="88">
        <v>410116300</v>
      </c>
      <c r="D1439" s="88" t="s">
        <v>1061</v>
      </c>
      <c r="E1439" s="49" t="s">
        <v>150</v>
      </c>
      <c r="F1439" s="8">
        <v>410</v>
      </c>
      <c r="G1439" s="8">
        <f t="shared" si="110"/>
        <v>410</v>
      </c>
      <c r="H1439" s="8">
        <f t="shared" si="111"/>
        <v>410</v>
      </c>
      <c r="I1439" s="20">
        <v>10</v>
      </c>
    </row>
    <row r="1440" spans="1:9" x14ac:dyDescent="0.3">
      <c r="A1440" s="87" t="s">
        <v>1120</v>
      </c>
      <c r="B1440" s="7"/>
      <c r="G1440" s="8" t="str">
        <f t="shared" si="110"/>
        <v/>
      </c>
      <c r="H1440" s="8" t="str">
        <f t="shared" si="111"/>
        <v/>
      </c>
      <c r="I1440" s="16"/>
    </row>
    <row r="1441" spans="1:9" x14ac:dyDescent="0.3">
      <c r="A1441" s="6"/>
      <c r="B1441" s="7"/>
      <c r="C1441" s="88">
        <v>410103450</v>
      </c>
      <c r="D1441" s="88" t="s">
        <v>1033</v>
      </c>
      <c r="E1441" s="49" t="s">
        <v>150</v>
      </c>
      <c r="F1441" s="8">
        <v>32</v>
      </c>
      <c r="G1441" s="8">
        <f t="shared" si="110"/>
        <v>32</v>
      </c>
      <c r="H1441" s="8">
        <f t="shared" si="111"/>
        <v>32</v>
      </c>
      <c r="I1441" s="20">
        <v>20</v>
      </c>
    </row>
    <row r="1442" spans="1:9" x14ac:dyDescent="0.3">
      <c r="A1442" s="6"/>
      <c r="B1442" s="7"/>
      <c r="C1442" s="88">
        <v>410104450</v>
      </c>
      <c r="D1442" s="88" t="s">
        <v>1038</v>
      </c>
      <c r="E1442" s="49" t="s">
        <v>150</v>
      </c>
      <c r="F1442" s="8">
        <v>24.200000000000003</v>
      </c>
      <c r="G1442" s="8">
        <f t="shared" si="110"/>
        <v>24.200000000000003</v>
      </c>
      <c r="H1442" s="8">
        <f t="shared" si="111"/>
        <v>24.200000000000003</v>
      </c>
      <c r="I1442" s="20">
        <v>20</v>
      </c>
    </row>
    <row r="1443" spans="1:9" x14ac:dyDescent="0.3">
      <c r="A1443" s="6"/>
      <c r="B1443" s="7"/>
      <c r="C1443" s="88">
        <v>410105450</v>
      </c>
      <c r="D1443" s="88" t="s">
        <v>1043</v>
      </c>
      <c r="E1443" s="49" t="s">
        <v>150</v>
      </c>
      <c r="F1443" s="8">
        <v>29.8</v>
      </c>
      <c r="G1443" s="8">
        <f t="shared" si="110"/>
        <v>29.8</v>
      </c>
      <c r="H1443" s="8">
        <f t="shared" si="111"/>
        <v>29.8</v>
      </c>
      <c r="I1443" s="20">
        <v>20</v>
      </c>
    </row>
    <row r="1444" spans="1:9" x14ac:dyDescent="0.3">
      <c r="A1444" s="6"/>
      <c r="B1444" s="7"/>
      <c r="C1444" s="88">
        <v>410107450</v>
      </c>
      <c r="D1444" s="88" t="s">
        <v>1048</v>
      </c>
      <c r="E1444" s="49" t="s">
        <v>150</v>
      </c>
      <c r="F1444" s="8">
        <v>51</v>
      </c>
      <c r="G1444" s="8">
        <f t="shared" si="110"/>
        <v>51</v>
      </c>
      <c r="H1444" s="8">
        <f t="shared" si="111"/>
        <v>51</v>
      </c>
      <c r="I1444" s="20">
        <v>20</v>
      </c>
    </row>
    <row r="1445" spans="1:9" x14ac:dyDescent="0.3">
      <c r="A1445" s="6"/>
      <c r="B1445" s="7"/>
      <c r="C1445" s="88">
        <v>410111450</v>
      </c>
      <c r="D1445" s="88" t="s">
        <v>1053</v>
      </c>
      <c r="E1445" s="49" t="s">
        <v>150</v>
      </c>
      <c r="F1445" s="8">
        <v>86</v>
      </c>
      <c r="G1445" s="8">
        <f t="shared" si="110"/>
        <v>86</v>
      </c>
      <c r="H1445" s="8">
        <f t="shared" si="111"/>
        <v>86</v>
      </c>
      <c r="I1445" s="20">
        <v>20</v>
      </c>
    </row>
    <row r="1446" spans="1:9" x14ac:dyDescent="0.3">
      <c r="A1446" s="6"/>
      <c r="B1446" s="7"/>
      <c r="C1446" s="88">
        <v>410112450</v>
      </c>
      <c r="D1446" s="88" t="s">
        <v>1058</v>
      </c>
      <c r="E1446" s="49" t="s">
        <v>150</v>
      </c>
      <c r="F1446" s="8">
        <v>256</v>
      </c>
      <c r="G1446" s="8">
        <f t="shared" si="110"/>
        <v>256</v>
      </c>
      <c r="H1446" s="8">
        <f t="shared" si="111"/>
        <v>256</v>
      </c>
      <c r="I1446" s="20">
        <v>20</v>
      </c>
    </row>
    <row r="1447" spans="1:9" x14ac:dyDescent="0.3">
      <c r="A1447" s="6"/>
      <c r="B1447" s="7"/>
      <c r="C1447" s="88">
        <v>410116450</v>
      </c>
      <c r="D1447" s="88" t="s">
        <v>1062</v>
      </c>
      <c r="E1447" s="49" t="s">
        <v>150</v>
      </c>
      <c r="F1447" s="8">
        <v>304</v>
      </c>
      <c r="G1447" s="8">
        <f t="shared" si="110"/>
        <v>304</v>
      </c>
      <c r="H1447" s="8">
        <f t="shared" si="111"/>
        <v>304</v>
      </c>
      <c r="I1447" s="20">
        <v>5</v>
      </c>
    </row>
    <row r="1448" spans="1:9" x14ac:dyDescent="0.3">
      <c r="A1448" s="87" t="s">
        <v>1121</v>
      </c>
      <c r="B1448" s="7"/>
      <c r="G1448" s="8" t="str">
        <f t="shared" si="110"/>
        <v/>
      </c>
      <c r="H1448" s="8" t="str">
        <f t="shared" si="111"/>
        <v/>
      </c>
      <c r="I1448" s="16"/>
    </row>
    <row r="1449" spans="1:9" x14ac:dyDescent="0.3">
      <c r="A1449" s="6"/>
      <c r="B1449" s="7"/>
      <c r="C1449" s="88">
        <v>410103670</v>
      </c>
      <c r="D1449" s="88" t="s">
        <v>1034</v>
      </c>
      <c r="E1449" s="49" t="s">
        <v>150</v>
      </c>
      <c r="F1449" s="8">
        <v>34</v>
      </c>
      <c r="G1449" s="8">
        <f t="shared" si="110"/>
        <v>34</v>
      </c>
      <c r="H1449" s="8">
        <f t="shared" si="111"/>
        <v>34</v>
      </c>
      <c r="I1449" s="20">
        <v>20</v>
      </c>
    </row>
    <row r="1450" spans="1:9" x14ac:dyDescent="0.3">
      <c r="A1450" s="6"/>
      <c r="B1450" s="7"/>
      <c r="C1450" s="88">
        <v>410104670</v>
      </c>
      <c r="D1450" s="88" t="s">
        <v>1039</v>
      </c>
      <c r="E1450" s="49" t="s">
        <v>150</v>
      </c>
      <c r="F1450" s="8">
        <v>28.200000000000003</v>
      </c>
      <c r="G1450" s="8">
        <f t="shared" si="110"/>
        <v>28.200000000000003</v>
      </c>
      <c r="H1450" s="8">
        <f t="shared" si="111"/>
        <v>28.200000000000003</v>
      </c>
      <c r="I1450" s="20">
        <v>20</v>
      </c>
    </row>
    <row r="1451" spans="1:9" x14ac:dyDescent="0.3">
      <c r="A1451" s="6"/>
      <c r="B1451" s="7"/>
      <c r="C1451" s="88">
        <v>410105670</v>
      </c>
      <c r="D1451" s="88" t="s">
        <v>1044</v>
      </c>
      <c r="E1451" s="49" t="s">
        <v>150</v>
      </c>
      <c r="F1451" s="8">
        <v>25</v>
      </c>
      <c r="G1451" s="8">
        <f t="shared" si="110"/>
        <v>25</v>
      </c>
      <c r="H1451" s="8">
        <f t="shared" si="111"/>
        <v>25</v>
      </c>
      <c r="I1451" s="20">
        <v>20</v>
      </c>
    </row>
    <row r="1452" spans="1:9" x14ac:dyDescent="0.3">
      <c r="A1452" s="6"/>
      <c r="B1452" s="7"/>
      <c r="C1452" s="88">
        <v>410107670</v>
      </c>
      <c r="D1452" s="88" t="s">
        <v>1049</v>
      </c>
      <c r="E1452" s="49" t="s">
        <v>150</v>
      </c>
      <c r="F1452" s="8">
        <v>59</v>
      </c>
      <c r="G1452" s="8">
        <f t="shared" si="110"/>
        <v>59</v>
      </c>
      <c r="H1452" s="8">
        <f t="shared" si="111"/>
        <v>59</v>
      </c>
      <c r="I1452" s="20">
        <v>20</v>
      </c>
    </row>
    <row r="1453" spans="1:9" x14ac:dyDescent="0.3">
      <c r="A1453" s="6"/>
      <c r="B1453" s="7"/>
      <c r="C1453" s="88">
        <v>410111670</v>
      </c>
      <c r="D1453" s="88" t="s">
        <v>1054</v>
      </c>
      <c r="E1453" s="49" t="s">
        <v>150</v>
      </c>
      <c r="F1453" s="8">
        <v>93</v>
      </c>
      <c r="G1453" s="8">
        <f t="shared" si="110"/>
        <v>93</v>
      </c>
      <c r="H1453" s="8">
        <f t="shared" si="111"/>
        <v>93</v>
      </c>
      <c r="I1453" s="20">
        <v>20</v>
      </c>
    </row>
    <row r="1454" spans="1:9" x14ac:dyDescent="0.3">
      <c r="A1454" s="6"/>
      <c r="B1454" s="7"/>
      <c r="C1454" s="88"/>
      <c r="D1454" s="88"/>
      <c r="E1454" s="49"/>
      <c r="F1454" s="8" t="s">
        <v>4790</v>
      </c>
      <c r="G1454" s="8" t="str">
        <f t="shared" si="110"/>
        <v/>
      </c>
      <c r="H1454" s="8" t="str">
        <f t="shared" si="111"/>
        <v/>
      </c>
      <c r="I1454" s="20"/>
    </row>
    <row r="1455" spans="1:9" x14ac:dyDescent="0.3">
      <c r="A1455" s="87" t="s">
        <v>1122</v>
      </c>
      <c r="B1455" s="7"/>
      <c r="F1455" s="8" t="s">
        <v>4790</v>
      </c>
      <c r="G1455" s="8" t="str">
        <f t="shared" si="110"/>
        <v/>
      </c>
      <c r="H1455" s="8" t="str">
        <f t="shared" si="111"/>
        <v/>
      </c>
      <c r="I1455" s="16"/>
    </row>
    <row r="1456" spans="1:9" x14ac:dyDescent="0.3">
      <c r="A1456" s="6"/>
      <c r="B1456" s="7"/>
      <c r="C1456" s="88">
        <v>410103900</v>
      </c>
      <c r="D1456" s="88" t="s">
        <v>1035</v>
      </c>
      <c r="E1456" s="49" t="s">
        <v>150</v>
      </c>
      <c r="F1456" s="8">
        <v>32</v>
      </c>
      <c r="G1456" s="8">
        <f t="shared" si="110"/>
        <v>32</v>
      </c>
      <c r="H1456" s="8">
        <f t="shared" si="111"/>
        <v>32</v>
      </c>
      <c r="I1456" s="20">
        <v>20</v>
      </c>
    </row>
    <row r="1457" spans="1:9" x14ac:dyDescent="0.3">
      <c r="A1457" s="6"/>
      <c r="B1457" s="7"/>
      <c r="C1457" s="88">
        <v>410104900</v>
      </c>
      <c r="D1457" s="88" t="s">
        <v>1040</v>
      </c>
      <c r="E1457" s="49" t="s">
        <v>150</v>
      </c>
      <c r="F1457" s="8">
        <v>26.200000000000003</v>
      </c>
      <c r="G1457" s="8">
        <f t="shared" si="110"/>
        <v>26.200000000000003</v>
      </c>
      <c r="H1457" s="8">
        <f t="shared" si="111"/>
        <v>26.200000000000003</v>
      </c>
      <c r="I1457" s="20">
        <v>20</v>
      </c>
    </row>
    <row r="1458" spans="1:9" x14ac:dyDescent="0.3">
      <c r="A1458" s="6"/>
      <c r="B1458" s="7"/>
      <c r="C1458" s="88">
        <v>410105900</v>
      </c>
      <c r="D1458" s="88" t="s">
        <v>1045</v>
      </c>
      <c r="E1458" s="49" t="s">
        <v>150</v>
      </c>
      <c r="F1458" s="8">
        <v>25</v>
      </c>
      <c r="G1458" s="8">
        <f t="shared" si="110"/>
        <v>25</v>
      </c>
      <c r="H1458" s="8">
        <f t="shared" si="111"/>
        <v>25</v>
      </c>
      <c r="I1458" s="20">
        <v>20</v>
      </c>
    </row>
    <row r="1459" spans="1:9" x14ac:dyDescent="0.3">
      <c r="A1459" s="6"/>
      <c r="B1459" s="7"/>
      <c r="C1459" s="88">
        <v>410107900</v>
      </c>
      <c r="D1459" s="88" t="s">
        <v>1050</v>
      </c>
      <c r="E1459" s="49" t="s">
        <v>150</v>
      </c>
      <c r="F1459" s="8">
        <v>51</v>
      </c>
      <c r="G1459" s="8">
        <f t="shared" si="110"/>
        <v>51</v>
      </c>
      <c r="H1459" s="8">
        <f t="shared" si="111"/>
        <v>51</v>
      </c>
      <c r="I1459" s="20">
        <v>20</v>
      </c>
    </row>
    <row r="1460" spans="1:9" x14ac:dyDescent="0.3">
      <c r="A1460" s="6"/>
      <c r="B1460" s="7"/>
      <c r="C1460" s="88">
        <v>410111900</v>
      </c>
      <c r="D1460" s="88" t="s">
        <v>1055</v>
      </c>
      <c r="E1460" s="49" t="s">
        <v>150</v>
      </c>
      <c r="F1460" s="8">
        <v>95</v>
      </c>
      <c r="G1460" s="8">
        <f t="shared" si="110"/>
        <v>95</v>
      </c>
      <c r="H1460" s="8">
        <f t="shared" si="111"/>
        <v>95</v>
      </c>
      <c r="I1460" s="20">
        <v>20</v>
      </c>
    </row>
    <row r="1461" spans="1:9" x14ac:dyDescent="0.3">
      <c r="A1461" s="6"/>
      <c r="B1461" s="7"/>
      <c r="C1461" s="88">
        <v>410112900</v>
      </c>
      <c r="D1461" s="88" t="s">
        <v>1059</v>
      </c>
      <c r="E1461" s="49" t="s">
        <v>150</v>
      </c>
      <c r="F1461" s="8">
        <v>330</v>
      </c>
      <c r="G1461" s="8">
        <f t="shared" si="110"/>
        <v>330</v>
      </c>
      <c r="H1461" s="8">
        <f t="shared" si="111"/>
        <v>330</v>
      </c>
      <c r="I1461" s="20">
        <v>10</v>
      </c>
    </row>
    <row r="1462" spans="1:9" x14ac:dyDescent="0.3">
      <c r="A1462" s="6"/>
      <c r="B1462" s="7"/>
      <c r="C1462" s="88">
        <v>410116900</v>
      </c>
      <c r="D1462" s="88" t="s">
        <v>1063</v>
      </c>
      <c r="E1462" s="49" t="s">
        <v>150</v>
      </c>
      <c r="F1462" s="8">
        <v>466</v>
      </c>
      <c r="G1462" s="8">
        <f t="shared" si="110"/>
        <v>466</v>
      </c>
      <c r="H1462" s="8">
        <f t="shared" si="111"/>
        <v>466</v>
      </c>
      <c r="I1462" s="20">
        <v>5</v>
      </c>
    </row>
    <row r="1463" spans="1:9" x14ac:dyDescent="0.3">
      <c r="A1463" s="6" t="s">
        <v>1123</v>
      </c>
      <c r="B1463" s="7"/>
      <c r="F1463" s="8" t="s">
        <v>4790</v>
      </c>
      <c r="G1463" s="8" t="str">
        <f t="shared" si="110"/>
        <v/>
      </c>
      <c r="H1463" s="8" t="str">
        <f t="shared" si="111"/>
        <v/>
      </c>
      <c r="I1463" s="16"/>
    </row>
    <row r="1464" spans="1:9" x14ac:dyDescent="0.3">
      <c r="A1464" s="6"/>
      <c r="B1464" s="7"/>
      <c r="C1464" s="88">
        <v>410203030</v>
      </c>
      <c r="D1464" s="88" t="s">
        <v>1064</v>
      </c>
      <c r="E1464" s="49" t="s">
        <v>150</v>
      </c>
      <c r="F1464" s="8">
        <v>62</v>
      </c>
      <c r="G1464" s="8">
        <f t="shared" si="110"/>
        <v>62</v>
      </c>
      <c r="H1464" s="8">
        <f t="shared" si="111"/>
        <v>62</v>
      </c>
      <c r="I1464" s="20">
        <v>20</v>
      </c>
    </row>
    <row r="1465" spans="1:9" x14ac:dyDescent="0.3">
      <c r="A1465" s="6"/>
      <c r="B1465" s="7"/>
      <c r="C1465" s="88">
        <v>410204040</v>
      </c>
      <c r="D1465" s="88" t="s">
        <v>1065</v>
      </c>
      <c r="E1465" s="49" t="s">
        <v>150</v>
      </c>
      <c r="F1465" s="8">
        <v>48</v>
      </c>
      <c r="G1465" s="8">
        <f t="shared" si="110"/>
        <v>48</v>
      </c>
      <c r="H1465" s="8">
        <f t="shared" si="111"/>
        <v>48</v>
      </c>
      <c r="I1465" s="20">
        <v>20</v>
      </c>
    </row>
    <row r="1466" spans="1:9" x14ac:dyDescent="0.3">
      <c r="A1466" s="6"/>
      <c r="B1466" s="7"/>
      <c r="C1466" s="88">
        <v>410205040</v>
      </c>
      <c r="D1466" s="88" t="s">
        <v>1066</v>
      </c>
      <c r="E1466" s="49" t="s">
        <v>150</v>
      </c>
      <c r="F1466" s="8">
        <v>59</v>
      </c>
      <c r="G1466" s="8">
        <f t="shared" si="110"/>
        <v>59</v>
      </c>
      <c r="H1466" s="8">
        <f t="shared" si="111"/>
        <v>59</v>
      </c>
      <c r="I1466" s="20">
        <v>20</v>
      </c>
    </row>
    <row r="1467" spans="1:9" x14ac:dyDescent="0.3">
      <c r="A1467" s="6"/>
      <c r="B1467" s="7"/>
      <c r="C1467" s="88">
        <v>410205050</v>
      </c>
      <c r="D1467" s="88" t="s">
        <v>1067</v>
      </c>
      <c r="E1467" s="49" t="s">
        <v>150</v>
      </c>
      <c r="F1467" s="8">
        <v>51</v>
      </c>
      <c r="G1467" s="8">
        <f t="shared" si="110"/>
        <v>51</v>
      </c>
      <c r="H1467" s="8">
        <f t="shared" si="111"/>
        <v>51</v>
      </c>
      <c r="I1467" s="20">
        <v>20</v>
      </c>
    </row>
    <row r="1468" spans="1:9" x14ac:dyDescent="0.3">
      <c r="A1468" s="6"/>
      <c r="B1468" s="7"/>
      <c r="C1468" s="88">
        <v>410207050</v>
      </c>
      <c r="D1468" s="88" t="s">
        <v>1068</v>
      </c>
      <c r="E1468" s="49" t="s">
        <v>150</v>
      </c>
      <c r="F1468" s="8">
        <v>89</v>
      </c>
      <c r="G1468" s="8">
        <f t="shared" si="110"/>
        <v>89</v>
      </c>
      <c r="H1468" s="8">
        <f t="shared" si="111"/>
        <v>89</v>
      </c>
      <c r="I1468" s="20">
        <v>20</v>
      </c>
    </row>
    <row r="1469" spans="1:9" x14ac:dyDescent="0.3">
      <c r="A1469" s="6"/>
      <c r="B1469" s="7"/>
      <c r="C1469" s="88">
        <v>410207070</v>
      </c>
      <c r="D1469" s="88" t="s">
        <v>1069</v>
      </c>
      <c r="E1469" s="49" t="s">
        <v>150</v>
      </c>
      <c r="F1469" s="8">
        <v>117</v>
      </c>
      <c r="G1469" s="8">
        <f t="shared" si="110"/>
        <v>117</v>
      </c>
      <c r="H1469" s="8">
        <f t="shared" si="111"/>
        <v>117</v>
      </c>
      <c r="I1469" s="20">
        <v>20</v>
      </c>
    </row>
    <row r="1470" spans="1:9" x14ac:dyDescent="0.3">
      <c r="A1470" s="6"/>
      <c r="B1470" s="7"/>
      <c r="C1470" s="88">
        <v>410211050</v>
      </c>
      <c r="D1470" s="88" t="s">
        <v>1070</v>
      </c>
      <c r="E1470" s="49" t="s">
        <v>150</v>
      </c>
      <c r="F1470" s="8">
        <v>111</v>
      </c>
      <c r="G1470" s="8">
        <f t="shared" si="110"/>
        <v>111</v>
      </c>
      <c r="H1470" s="8">
        <f t="shared" si="111"/>
        <v>111</v>
      </c>
      <c r="I1470" s="20">
        <v>20</v>
      </c>
    </row>
    <row r="1471" spans="1:9" x14ac:dyDescent="0.3">
      <c r="A1471" s="6"/>
      <c r="B1471" s="7"/>
      <c r="C1471" s="88">
        <v>410211070</v>
      </c>
      <c r="D1471" s="88" t="s">
        <v>1071</v>
      </c>
      <c r="E1471" s="49" t="s">
        <v>150</v>
      </c>
      <c r="F1471" s="8">
        <v>196</v>
      </c>
      <c r="G1471" s="8">
        <f t="shared" si="110"/>
        <v>196</v>
      </c>
      <c r="H1471" s="8">
        <f t="shared" si="111"/>
        <v>196</v>
      </c>
      <c r="I1471" s="20">
        <v>20</v>
      </c>
    </row>
    <row r="1472" spans="1:9" x14ac:dyDescent="0.3">
      <c r="A1472" s="6"/>
      <c r="B1472" s="7"/>
      <c r="C1472" s="88">
        <v>410211110</v>
      </c>
      <c r="D1472" s="88" t="s">
        <v>1072</v>
      </c>
      <c r="E1472" s="49" t="s">
        <v>150</v>
      </c>
      <c r="F1472" s="8">
        <v>167</v>
      </c>
      <c r="G1472" s="8">
        <f t="shared" si="110"/>
        <v>167</v>
      </c>
      <c r="H1472" s="8">
        <f t="shared" si="111"/>
        <v>167</v>
      </c>
      <c r="I1472" s="20">
        <v>10</v>
      </c>
    </row>
    <row r="1473" spans="1:9" x14ac:dyDescent="0.3">
      <c r="A1473" s="6"/>
      <c r="B1473" s="7"/>
      <c r="C1473" s="88">
        <v>410212110</v>
      </c>
      <c r="D1473" s="88" t="s">
        <v>1073</v>
      </c>
      <c r="E1473" s="49" t="s">
        <v>150</v>
      </c>
      <c r="F1473" s="8">
        <v>538</v>
      </c>
      <c r="G1473" s="8">
        <f t="shared" si="110"/>
        <v>538</v>
      </c>
      <c r="H1473" s="8">
        <f t="shared" si="111"/>
        <v>538</v>
      </c>
      <c r="I1473" s="20">
        <v>5</v>
      </c>
    </row>
    <row r="1474" spans="1:9" x14ac:dyDescent="0.3">
      <c r="A1474" s="6"/>
      <c r="B1474" s="7"/>
      <c r="C1474" s="88">
        <v>410212120</v>
      </c>
      <c r="D1474" s="88" t="s">
        <v>1074</v>
      </c>
      <c r="E1474" s="49" t="s">
        <v>150</v>
      </c>
      <c r="F1474" s="8">
        <v>1110</v>
      </c>
      <c r="G1474" s="8">
        <f t="shared" si="110"/>
        <v>1110</v>
      </c>
      <c r="H1474" s="8">
        <f t="shared" si="111"/>
        <v>1110</v>
      </c>
      <c r="I1474" s="20">
        <v>5</v>
      </c>
    </row>
    <row r="1475" spans="1:9" x14ac:dyDescent="0.3">
      <c r="A1475" s="6"/>
      <c r="B1475" s="7"/>
      <c r="C1475" s="88">
        <v>410216110</v>
      </c>
      <c r="D1475" s="88" t="s">
        <v>1075</v>
      </c>
      <c r="E1475" s="49" t="s">
        <v>150</v>
      </c>
      <c r="F1475" s="8">
        <v>1010</v>
      </c>
      <c r="G1475" s="8">
        <f t="shared" si="110"/>
        <v>1010</v>
      </c>
      <c r="H1475" s="8">
        <f t="shared" si="111"/>
        <v>1010</v>
      </c>
      <c r="I1475" s="20">
        <v>5</v>
      </c>
    </row>
    <row r="1476" spans="1:9" x14ac:dyDescent="0.3">
      <c r="A1476" s="6"/>
      <c r="B1476" s="7"/>
      <c r="C1476" s="88">
        <v>410216160</v>
      </c>
      <c r="D1476" s="88" t="s">
        <v>1076</v>
      </c>
      <c r="E1476" s="49" t="s">
        <v>150</v>
      </c>
      <c r="F1476" s="8">
        <v>1590</v>
      </c>
      <c r="G1476" s="8">
        <f t="shared" si="110"/>
        <v>1590</v>
      </c>
      <c r="H1476" s="8">
        <f t="shared" si="111"/>
        <v>1590</v>
      </c>
      <c r="I1476" s="20">
        <v>4</v>
      </c>
    </row>
    <row r="1477" spans="1:9" x14ac:dyDescent="0.3">
      <c r="A1477" s="6" t="s">
        <v>1124</v>
      </c>
      <c r="B1477" s="7"/>
      <c r="C1477" s="88"/>
      <c r="D1477" s="88"/>
      <c r="E1477" s="49"/>
      <c r="F1477" s="8" t="s">
        <v>4790</v>
      </c>
      <c r="G1477" s="8" t="str">
        <f t="shared" si="110"/>
        <v/>
      </c>
      <c r="H1477" s="8" t="str">
        <f t="shared" si="111"/>
        <v/>
      </c>
      <c r="I1477" s="20"/>
    </row>
    <row r="1478" spans="1:9" x14ac:dyDescent="0.3">
      <c r="A1478" s="6"/>
      <c r="B1478" s="7"/>
      <c r="C1478" s="88">
        <v>410303030</v>
      </c>
      <c r="D1478" s="88" t="s">
        <v>1077</v>
      </c>
      <c r="E1478" s="49" t="s">
        <v>150</v>
      </c>
      <c r="F1478" s="8">
        <v>59</v>
      </c>
      <c r="G1478" s="8">
        <f t="shared" si="110"/>
        <v>59</v>
      </c>
      <c r="H1478" s="8">
        <f t="shared" si="111"/>
        <v>59</v>
      </c>
      <c r="I1478" s="20">
        <v>20</v>
      </c>
    </row>
    <row r="1479" spans="1:9" x14ac:dyDescent="0.3">
      <c r="A1479" s="6"/>
      <c r="B1479" s="7"/>
      <c r="C1479" s="88">
        <v>410304040</v>
      </c>
      <c r="D1479" s="88" t="s">
        <v>1078</v>
      </c>
      <c r="E1479" s="49" t="s">
        <v>150</v>
      </c>
      <c r="F1479" s="8">
        <v>48</v>
      </c>
      <c r="G1479" s="8">
        <f t="shared" si="110"/>
        <v>48</v>
      </c>
      <c r="H1479" s="8">
        <f t="shared" si="111"/>
        <v>48</v>
      </c>
      <c r="I1479" s="20">
        <v>20</v>
      </c>
    </row>
    <row r="1480" spans="1:9" x14ac:dyDescent="0.3">
      <c r="A1480" s="6"/>
      <c r="B1480" s="7"/>
      <c r="C1480" s="88">
        <v>410305041</v>
      </c>
      <c r="D1480" s="88" t="s">
        <v>1079</v>
      </c>
      <c r="E1480" s="49" t="s">
        <v>150</v>
      </c>
      <c r="F1480" s="8">
        <v>53</v>
      </c>
      <c r="G1480" s="8">
        <f t="shared" si="110"/>
        <v>53</v>
      </c>
      <c r="H1480" s="8">
        <f t="shared" si="111"/>
        <v>53</v>
      </c>
      <c r="I1480" s="20">
        <v>20</v>
      </c>
    </row>
    <row r="1481" spans="1:9" x14ac:dyDescent="0.3">
      <c r="A1481" s="6"/>
      <c r="B1481" s="7"/>
      <c r="C1481" s="88">
        <v>410305050</v>
      </c>
      <c r="D1481" s="88" t="s">
        <v>1080</v>
      </c>
      <c r="E1481" s="49" t="s">
        <v>150</v>
      </c>
      <c r="F1481" s="8">
        <v>51</v>
      </c>
      <c r="G1481" s="8">
        <f t="shared" si="110"/>
        <v>51</v>
      </c>
      <c r="H1481" s="8">
        <f t="shared" si="111"/>
        <v>51</v>
      </c>
      <c r="I1481" s="20">
        <v>20</v>
      </c>
    </row>
    <row r="1482" spans="1:9" x14ac:dyDescent="0.3">
      <c r="A1482" s="6"/>
      <c r="B1482" s="7"/>
      <c r="C1482" s="88">
        <v>410307051</v>
      </c>
      <c r="D1482" s="88" t="s">
        <v>1081</v>
      </c>
      <c r="E1482" s="49" t="s">
        <v>150</v>
      </c>
      <c r="F1482" s="8">
        <v>74</v>
      </c>
      <c r="G1482" s="8">
        <f t="shared" si="110"/>
        <v>74</v>
      </c>
      <c r="H1482" s="8">
        <f t="shared" si="111"/>
        <v>74</v>
      </c>
      <c r="I1482" s="20">
        <v>20</v>
      </c>
    </row>
    <row r="1483" spans="1:9" x14ac:dyDescent="0.3">
      <c r="A1483" s="6"/>
      <c r="B1483" s="7"/>
      <c r="C1483" s="88">
        <v>410307071</v>
      </c>
      <c r="D1483" s="88" t="s">
        <v>1082</v>
      </c>
      <c r="E1483" s="49" t="s">
        <v>150</v>
      </c>
      <c r="F1483" s="8">
        <v>98</v>
      </c>
      <c r="G1483" s="8">
        <f t="shared" si="110"/>
        <v>98</v>
      </c>
      <c r="H1483" s="8">
        <f t="shared" si="111"/>
        <v>98</v>
      </c>
      <c r="I1483" s="20">
        <v>20</v>
      </c>
    </row>
    <row r="1484" spans="1:9" x14ac:dyDescent="0.3">
      <c r="A1484" s="6"/>
      <c r="B1484" s="7"/>
      <c r="C1484" s="88">
        <v>410311051</v>
      </c>
      <c r="D1484" s="88" t="s">
        <v>1083</v>
      </c>
      <c r="E1484" s="49" t="s">
        <v>150</v>
      </c>
      <c r="F1484" s="8">
        <v>110</v>
      </c>
      <c r="G1484" s="8">
        <f t="shared" si="110"/>
        <v>110</v>
      </c>
      <c r="H1484" s="8">
        <f t="shared" si="111"/>
        <v>110</v>
      </c>
      <c r="I1484" s="20">
        <v>20</v>
      </c>
    </row>
    <row r="1485" spans="1:9" x14ac:dyDescent="0.3">
      <c r="A1485" s="6"/>
      <c r="B1485" s="7"/>
      <c r="C1485" s="88">
        <v>410311070</v>
      </c>
      <c r="D1485" s="88" t="s">
        <v>1084</v>
      </c>
      <c r="E1485" s="49" t="s">
        <v>150</v>
      </c>
      <c r="F1485" s="8">
        <v>176</v>
      </c>
      <c r="G1485" s="8">
        <f t="shared" si="110"/>
        <v>176</v>
      </c>
      <c r="H1485" s="8">
        <f t="shared" si="111"/>
        <v>176</v>
      </c>
      <c r="I1485" s="20">
        <v>20</v>
      </c>
    </row>
    <row r="1486" spans="1:9" x14ac:dyDescent="0.3">
      <c r="A1486" s="6"/>
      <c r="B1486" s="7"/>
      <c r="C1486" s="88">
        <v>410311110</v>
      </c>
      <c r="D1486" s="88" t="s">
        <v>1085</v>
      </c>
      <c r="E1486" s="49" t="s">
        <v>150</v>
      </c>
      <c r="F1486" s="8">
        <v>140</v>
      </c>
      <c r="G1486" s="8">
        <f t="shared" si="110"/>
        <v>140</v>
      </c>
      <c r="H1486" s="8">
        <f t="shared" si="111"/>
        <v>140</v>
      </c>
      <c r="I1486" s="20">
        <v>10</v>
      </c>
    </row>
    <row r="1487" spans="1:9" x14ac:dyDescent="0.3">
      <c r="A1487" s="6"/>
      <c r="B1487" s="7"/>
      <c r="C1487" s="88">
        <v>410312111</v>
      </c>
      <c r="D1487" s="88" t="s">
        <v>1086</v>
      </c>
      <c r="E1487" s="49" t="s">
        <v>150</v>
      </c>
      <c r="F1487" s="8">
        <v>538</v>
      </c>
      <c r="G1487" s="8">
        <f t="shared" si="110"/>
        <v>538</v>
      </c>
      <c r="H1487" s="8">
        <f t="shared" si="111"/>
        <v>538</v>
      </c>
      <c r="I1487" s="20">
        <v>5</v>
      </c>
    </row>
    <row r="1488" spans="1:9" x14ac:dyDescent="0.3">
      <c r="A1488" s="6"/>
      <c r="B1488" s="7"/>
      <c r="C1488" s="88">
        <v>410312120</v>
      </c>
      <c r="D1488" s="88" t="s">
        <v>1087</v>
      </c>
      <c r="E1488" s="49" t="s">
        <v>150</v>
      </c>
      <c r="F1488" s="8">
        <v>1100</v>
      </c>
      <c r="G1488" s="8">
        <f t="shared" si="110"/>
        <v>1100</v>
      </c>
      <c r="H1488" s="8">
        <f t="shared" si="111"/>
        <v>1100</v>
      </c>
      <c r="I1488" s="20">
        <v>5</v>
      </c>
    </row>
    <row r="1489" spans="1:9" x14ac:dyDescent="0.3">
      <c r="A1489" s="6"/>
      <c r="B1489" s="7"/>
      <c r="C1489" s="88">
        <v>410316110</v>
      </c>
      <c r="D1489" s="88" t="s">
        <v>1088</v>
      </c>
      <c r="E1489" s="49" t="s">
        <v>150</v>
      </c>
      <c r="F1489" s="8">
        <v>1010</v>
      </c>
      <c r="G1489" s="8">
        <f t="shared" si="110"/>
        <v>1010</v>
      </c>
      <c r="H1489" s="8">
        <f t="shared" si="111"/>
        <v>1010</v>
      </c>
      <c r="I1489" s="20">
        <v>5</v>
      </c>
    </row>
    <row r="1490" spans="1:9" x14ac:dyDescent="0.3">
      <c r="A1490" s="6"/>
      <c r="B1490" s="7"/>
      <c r="C1490" s="88">
        <v>410316160</v>
      </c>
      <c r="D1490" s="88" t="s">
        <v>1089</v>
      </c>
      <c r="E1490" s="49" t="s">
        <v>150</v>
      </c>
      <c r="F1490" s="8">
        <v>1590</v>
      </c>
      <c r="G1490" s="8">
        <f t="shared" ref="G1490:G1553" si="112">IF(F1490="","",IF($G$1423="",F1490,IF($G$1423=0,F1490,F1490*(1-($G$1423*0.01)))))</f>
        <v>1590</v>
      </c>
      <c r="H1490" s="8">
        <f t="shared" ref="H1490:H1553" si="113">IF(F1490="","",IF($H$1423="",F1490,IF($H$1423=0,F1490,F1490*(1-($H$1423*0.01)))))</f>
        <v>1590</v>
      </c>
      <c r="I1490" s="20">
        <v>4</v>
      </c>
    </row>
    <row r="1491" spans="1:9" x14ac:dyDescent="0.3">
      <c r="A1491" s="6" t="s">
        <v>1125</v>
      </c>
      <c r="B1491" s="7"/>
      <c r="C1491" s="88"/>
      <c r="D1491" s="88"/>
      <c r="E1491" s="49"/>
      <c r="F1491" s="8" t="s">
        <v>4790</v>
      </c>
      <c r="G1491" s="8" t="str">
        <f t="shared" si="112"/>
        <v/>
      </c>
      <c r="H1491" s="8" t="str">
        <f t="shared" si="113"/>
        <v/>
      </c>
      <c r="I1491" s="20"/>
    </row>
    <row r="1492" spans="1:9" x14ac:dyDescent="0.3">
      <c r="A1492" s="6"/>
      <c r="B1492" s="7"/>
      <c r="C1492" s="88">
        <v>410403030</v>
      </c>
      <c r="D1492" s="88" t="s">
        <v>1090</v>
      </c>
      <c r="E1492" s="49" t="s">
        <v>150</v>
      </c>
      <c r="F1492" s="8">
        <v>65</v>
      </c>
      <c r="G1492" s="8">
        <f t="shared" si="112"/>
        <v>65</v>
      </c>
      <c r="H1492" s="8">
        <f t="shared" si="113"/>
        <v>65</v>
      </c>
      <c r="I1492" s="20">
        <v>20</v>
      </c>
    </row>
    <row r="1493" spans="1:9" x14ac:dyDescent="0.3">
      <c r="A1493" s="6"/>
      <c r="B1493" s="7"/>
      <c r="C1493" s="88">
        <v>410404040</v>
      </c>
      <c r="D1493" s="88" t="s">
        <v>1091</v>
      </c>
      <c r="E1493" s="49" t="s">
        <v>150</v>
      </c>
      <c r="F1493" s="8">
        <v>48</v>
      </c>
      <c r="G1493" s="8">
        <f t="shared" si="112"/>
        <v>48</v>
      </c>
      <c r="H1493" s="8">
        <f t="shared" si="113"/>
        <v>48</v>
      </c>
      <c r="I1493" s="20">
        <v>20</v>
      </c>
    </row>
    <row r="1494" spans="1:9" x14ac:dyDescent="0.3">
      <c r="A1494" s="6"/>
      <c r="B1494" s="7"/>
      <c r="C1494" s="88">
        <v>410405040</v>
      </c>
      <c r="D1494" s="88" t="s">
        <v>1092</v>
      </c>
      <c r="E1494" s="49" t="s">
        <v>150</v>
      </c>
      <c r="F1494" s="8">
        <v>65</v>
      </c>
      <c r="G1494" s="8">
        <f t="shared" si="112"/>
        <v>65</v>
      </c>
      <c r="H1494" s="8">
        <f t="shared" si="113"/>
        <v>65</v>
      </c>
      <c r="I1494" s="20">
        <v>20</v>
      </c>
    </row>
    <row r="1495" spans="1:9" x14ac:dyDescent="0.3">
      <c r="A1495" s="6"/>
      <c r="B1495" s="7"/>
      <c r="C1495" s="88">
        <v>410405050</v>
      </c>
      <c r="D1495" s="88" t="s">
        <v>1093</v>
      </c>
      <c r="E1495" s="49" t="s">
        <v>150</v>
      </c>
      <c r="F1495" s="8">
        <v>62</v>
      </c>
      <c r="G1495" s="8">
        <f t="shared" si="112"/>
        <v>62</v>
      </c>
      <c r="H1495" s="8">
        <f t="shared" si="113"/>
        <v>62</v>
      </c>
      <c r="I1495" s="20">
        <v>20</v>
      </c>
    </row>
    <row r="1496" spans="1:9" x14ac:dyDescent="0.3">
      <c r="A1496" s="6"/>
      <c r="B1496" s="7"/>
      <c r="C1496" s="88">
        <v>410407050</v>
      </c>
      <c r="D1496" s="88" t="s">
        <v>1094</v>
      </c>
      <c r="E1496" s="49" t="s">
        <v>150</v>
      </c>
      <c r="F1496" s="8">
        <v>93</v>
      </c>
      <c r="G1496" s="8">
        <f t="shared" si="112"/>
        <v>93</v>
      </c>
      <c r="H1496" s="8">
        <f t="shared" si="113"/>
        <v>93</v>
      </c>
      <c r="I1496" s="20">
        <v>20</v>
      </c>
    </row>
    <row r="1497" spans="1:9" x14ac:dyDescent="0.3">
      <c r="A1497" s="6"/>
      <c r="B1497" s="7"/>
      <c r="C1497" s="88">
        <v>410407070</v>
      </c>
      <c r="D1497" s="88" t="s">
        <v>1095</v>
      </c>
      <c r="E1497" s="49" t="s">
        <v>150</v>
      </c>
      <c r="F1497" s="8">
        <v>117</v>
      </c>
      <c r="G1497" s="8">
        <f t="shared" si="112"/>
        <v>117</v>
      </c>
      <c r="H1497" s="8">
        <f t="shared" si="113"/>
        <v>117</v>
      </c>
      <c r="I1497" s="20">
        <v>20</v>
      </c>
    </row>
    <row r="1498" spans="1:9" x14ac:dyDescent="0.3">
      <c r="A1498" s="6"/>
      <c r="B1498" s="7"/>
      <c r="C1498" s="88">
        <v>410411050</v>
      </c>
      <c r="D1498" s="88" t="s">
        <v>1096</v>
      </c>
      <c r="E1498" s="49" t="s">
        <v>150</v>
      </c>
      <c r="F1498" s="8">
        <v>129</v>
      </c>
      <c r="G1498" s="8">
        <f t="shared" si="112"/>
        <v>129</v>
      </c>
      <c r="H1498" s="8">
        <f t="shared" si="113"/>
        <v>129</v>
      </c>
      <c r="I1498" s="20">
        <v>20</v>
      </c>
    </row>
    <row r="1499" spans="1:9" x14ac:dyDescent="0.3">
      <c r="A1499" s="6"/>
      <c r="B1499" s="7"/>
      <c r="C1499" s="88">
        <v>410411070</v>
      </c>
      <c r="D1499" s="88" t="s">
        <v>1097</v>
      </c>
      <c r="E1499" s="49" t="s">
        <v>150</v>
      </c>
      <c r="F1499" s="8">
        <v>176</v>
      </c>
      <c r="G1499" s="8">
        <f t="shared" si="112"/>
        <v>176</v>
      </c>
      <c r="H1499" s="8">
        <f t="shared" si="113"/>
        <v>176</v>
      </c>
      <c r="I1499" s="20">
        <v>20</v>
      </c>
    </row>
    <row r="1500" spans="1:9" x14ac:dyDescent="0.3">
      <c r="A1500" s="6"/>
      <c r="B1500" s="7"/>
      <c r="C1500" s="88">
        <v>410411110</v>
      </c>
      <c r="D1500" s="88" t="s">
        <v>1098</v>
      </c>
      <c r="E1500" s="49" t="s">
        <v>150</v>
      </c>
      <c r="F1500" s="8">
        <v>154</v>
      </c>
      <c r="G1500" s="8">
        <f t="shared" si="112"/>
        <v>154</v>
      </c>
      <c r="H1500" s="8">
        <f t="shared" si="113"/>
        <v>154</v>
      </c>
      <c r="I1500" s="20">
        <v>10</v>
      </c>
    </row>
    <row r="1501" spans="1:9" x14ac:dyDescent="0.3">
      <c r="A1501" s="6" t="s">
        <v>1126</v>
      </c>
      <c r="B1501" s="7"/>
      <c r="C1501" s="88"/>
      <c r="D1501" s="88"/>
      <c r="E1501" s="49"/>
      <c r="F1501" s="8" t="s">
        <v>4790</v>
      </c>
      <c r="G1501" s="8" t="str">
        <f t="shared" si="112"/>
        <v/>
      </c>
      <c r="H1501" s="8" t="str">
        <f t="shared" si="113"/>
        <v/>
      </c>
      <c r="I1501" s="20"/>
    </row>
    <row r="1502" spans="1:9" x14ac:dyDescent="0.3">
      <c r="A1502" s="6"/>
      <c r="B1502" s="7"/>
      <c r="C1502" s="88">
        <v>410503000</v>
      </c>
      <c r="D1502" s="88" t="s">
        <v>1099</v>
      </c>
      <c r="E1502" s="49" t="s">
        <v>150</v>
      </c>
      <c r="F1502" s="8">
        <v>41</v>
      </c>
      <c r="G1502" s="8">
        <f t="shared" si="112"/>
        <v>41</v>
      </c>
      <c r="H1502" s="8">
        <f t="shared" si="113"/>
        <v>41</v>
      </c>
      <c r="I1502" s="20">
        <v>20</v>
      </c>
    </row>
    <row r="1503" spans="1:9" x14ac:dyDescent="0.3">
      <c r="A1503" s="6"/>
      <c r="B1503" s="7"/>
      <c r="C1503" s="88">
        <v>410504000</v>
      </c>
      <c r="D1503" s="88" t="s">
        <v>1100</v>
      </c>
      <c r="E1503" s="49" t="s">
        <v>150</v>
      </c>
      <c r="F1503" s="8">
        <v>28.200000000000003</v>
      </c>
      <c r="G1503" s="8">
        <f t="shared" si="112"/>
        <v>28.200000000000003</v>
      </c>
      <c r="H1503" s="8">
        <f t="shared" si="113"/>
        <v>28.200000000000003</v>
      </c>
      <c r="I1503" s="20">
        <v>20</v>
      </c>
    </row>
    <row r="1504" spans="1:9" x14ac:dyDescent="0.3">
      <c r="A1504" s="6"/>
      <c r="B1504" s="7"/>
      <c r="C1504" s="88">
        <v>410505000</v>
      </c>
      <c r="D1504" s="88" t="s">
        <v>1101</v>
      </c>
      <c r="E1504" s="49" t="s">
        <v>150</v>
      </c>
      <c r="F1504" s="8">
        <v>38</v>
      </c>
      <c r="G1504" s="8">
        <f t="shared" si="112"/>
        <v>38</v>
      </c>
      <c r="H1504" s="8">
        <f t="shared" si="113"/>
        <v>38</v>
      </c>
      <c r="I1504" s="20">
        <v>20</v>
      </c>
    </row>
    <row r="1505" spans="1:9" x14ac:dyDescent="0.3">
      <c r="A1505" s="6"/>
      <c r="B1505" s="7"/>
      <c r="C1505" s="88">
        <v>410507000</v>
      </c>
      <c r="D1505" s="88" t="s">
        <v>1102</v>
      </c>
      <c r="E1505" s="49" t="s">
        <v>150</v>
      </c>
      <c r="F1505" s="8">
        <v>58</v>
      </c>
      <c r="G1505" s="8">
        <f t="shared" si="112"/>
        <v>58</v>
      </c>
      <c r="H1505" s="8">
        <f t="shared" si="113"/>
        <v>58</v>
      </c>
      <c r="I1505" s="20">
        <v>20</v>
      </c>
    </row>
    <row r="1506" spans="1:9" x14ac:dyDescent="0.3">
      <c r="A1506" s="6"/>
      <c r="B1506" s="7"/>
      <c r="C1506" s="88">
        <v>410511000</v>
      </c>
      <c r="D1506" s="88" t="s">
        <v>1103</v>
      </c>
      <c r="E1506" s="49" t="s">
        <v>150</v>
      </c>
      <c r="F1506" s="8">
        <v>83</v>
      </c>
      <c r="G1506" s="8">
        <f t="shared" si="112"/>
        <v>83</v>
      </c>
      <c r="H1506" s="8">
        <f t="shared" si="113"/>
        <v>83</v>
      </c>
      <c r="I1506" s="20">
        <v>20</v>
      </c>
    </row>
    <row r="1507" spans="1:9" x14ac:dyDescent="0.3">
      <c r="A1507" s="6"/>
      <c r="B1507" s="7"/>
      <c r="C1507" s="88">
        <v>410512000</v>
      </c>
      <c r="D1507" s="88" t="s">
        <v>1104</v>
      </c>
      <c r="E1507" s="49" t="s">
        <v>150</v>
      </c>
      <c r="F1507" s="8">
        <v>296</v>
      </c>
      <c r="G1507" s="8">
        <f t="shared" si="112"/>
        <v>296</v>
      </c>
      <c r="H1507" s="8">
        <f t="shared" si="113"/>
        <v>296</v>
      </c>
      <c r="I1507" s="20">
        <v>20</v>
      </c>
    </row>
    <row r="1508" spans="1:9" x14ac:dyDescent="0.3">
      <c r="A1508" s="6"/>
      <c r="B1508" s="7"/>
      <c r="C1508" s="88">
        <v>410516000</v>
      </c>
      <c r="D1508" s="88" t="s">
        <v>1105</v>
      </c>
      <c r="E1508" s="49" t="s">
        <v>150</v>
      </c>
      <c r="F1508" s="8">
        <v>483</v>
      </c>
      <c r="G1508" s="8">
        <f t="shared" si="112"/>
        <v>483</v>
      </c>
      <c r="H1508" s="8">
        <f t="shared" si="113"/>
        <v>483</v>
      </c>
      <c r="I1508" s="20">
        <v>15</v>
      </c>
    </row>
    <row r="1509" spans="1:9" x14ac:dyDescent="0.3">
      <c r="A1509" s="6" t="s">
        <v>1127</v>
      </c>
      <c r="B1509" s="7"/>
      <c r="C1509" s="88"/>
      <c r="D1509" s="88"/>
      <c r="E1509" s="49"/>
      <c r="F1509" s="8" t="s">
        <v>4790</v>
      </c>
      <c r="G1509" s="8" t="str">
        <f t="shared" si="112"/>
        <v/>
      </c>
      <c r="H1509" s="8" t="str">
        <f t="shared" si="113"/>
        <v/>
      </c>
      <c r="I1509" s="20"/>
    </row>
    <row r="1510" spans="1:9" x14ac:dyDescent="0.3">
      <c r="A1510" s="6"/>
      <c r="B1510" s="7"/>
      <c r="C1510" s="88">
        <v>410603000</v>
      </c>
      <c r="D1510" s="88" t="s">
        <v>1128</v>
      </c>
      <c r="E1510" s="49" t="s">
        <v>150</v>
      </c>
      <c r="F1510" s="8">
        <v>44</v>
      </c>
      <c r="G1510" s="8">
        <f t="shared" si="112"/>
        <v>44</v>
      </c>
      <c r="H1510" s="8">
        <f t="shared" si="113"/>
        <v>44</v>
      </c>
      <c r="I1510" s="20">
        <v>20</v>
      </c>
    </row>
    <row r="1511" spans="1:9" x14ac:dyDescent="0.3">
      <c r="A1511" s="6"/>
      <c r="B1511" s="7"/>
      <c r="C1511" s="88">
        <v>410604000</v>
      </c>
      <c r="D1511" s="88" t="s">
        <v>1129</v>
      </c>
      <c r="E1511" s="49" t="s">
        <v>150</v>
      </c>
      <c r="F1511" s="8">
        <v>31</v>
      </c>
      <c r="G1511" s="8">
        <f t="shared" si="112"/>
        <v>31</v>
      </c>
      <c r="H1511" s="8">
        <f t="shared" si="113"/>
        <v>31</v>
      </c>
      <c r="I1511" s="20">
        <v>20</v>
      </c>
    </row>
    <row r="1512" spans="1:9" x14ac:dyDescent="0.3">
      <c r="A1512" s="6"/>
      <c r="B1512" s="7"/>
      <c r="C1512" s="88">
        <v>410605000</v>
      </c>
      <c r="D1512" s="88" t="s">
        <v>1130</v>
      </c>
      <c r="E1512" s="49" t="s">
        <v>150</v>
      </c>
      <c r="F1512" s="8">
        <v>39</v>
      </c>
      <c r="G1512" s="8">
        <f t="shared" si="112"/>
        <v>39</v>
      </c>
      <c r="H1512" s="8">
        <f t="shared" si="113"/>
        <v>39</v>
      </c>
      <c r="I1512" s="20">
        <v>20</v>
      </c>
    </row>
    <row r="1513" spans="1:9" x14ac:dyDescent="0.3">
      <c r="A1513" s="6"/>
      <c r="B1513" s="7"/>
      <c r="C1513" s="88">
        <v>410607000</v>
      </c>
      <c r="D1513" s="88" t="s">
        <v>1131</v>
      </c>
      <c r="E1513" s="49" t="s">
        <v>150</v>
      </c>
      <c r="F1513" s="8">
        <v>65</v>
      </c>
      <c r="G1513" s="8">
        <f t="shared" si="112"/>
        <v>65</v>
      </c>
      <c r="H1513" s="8">
        <f t="shared" si="113"/>
        <v>65</v>
      </c>
      <c r="I1513" s="20">
        <v>20</v>
      </c>
    </row>
    <row r="1514" spans="1:9" x14ac:dyDescent="0.3">
      <c r="A1514" s="6"/>
      <c r="B1514" s="7"/>
      <c r="C1514" s="88">
        <v>410611000</v>
      </c>
      <c r="D1514" s="88" t="s">
        <v>1132</v>
      </c>
      <c r="E1514" s="49" t="s">
        <v>150</v>
      </c>
      <c r="F1514" s="8">
        <v>87</v>
      </c>
      <c r="G1514" s="8">
        <f t="shared" si="112"/>
        <v>87</v>
      </c>
      <c r="H1514" s="8">
        <f t="shared" si="113"/>
        <v>87</v>
      </c>
      <c r="I1514" s="20">
        <v>20</v>
      </c>
    </row>
    <row r="1515" spans="1:9" x14ac:dyDescent="0.3">
      <c r="A1515" s="6"/>
      <c r="B1515" s="7"/>
      <c r="C1515" s="88">
        <v>410612000</v>
      </c>
      <c r="D1515" s="88" t="s">
        <v>1133</v>
      </c>
      <c r="E1515" s="49" t="s">
        <v>150</v>
      </c>
      <c r="F1515" s="8">
        <v>296</v>
      </c>
      <c r="G1515" s="8">
        <f t="shared" si="112"/>
        <v>296</v>
      </c>
      <c r="H1515" s="8">
        <f t="shared" si="113"/>
        <v>296</v>
      </c>
      <c r="I1515" s="20">
        <v>20</v>
      </c>
    </row>
    <row r="1516" spans="1:9" x14ac:dyDescent="0.3">
      <c r="A1516" s="6"/>
      <c r="B1516" s="7"/>
      <c r="C1516" s="88">
        <v>410616000</v>
      </c>
      <c r="D1516" s="88" t="s">
        <v>1134</v>
      </c>
      <c r="E1516" s="49" t="s">
        <v>150</v>
      </c>
      <c r="F1516" s="8">
        <v>484</v>
      </c>
      <c r="G1516" s="8">
        <f t="shared" si="112"/>
        <v>484</v>
      </c>
      <c r="H1516" s="8">
        <f t="shared" si="113"/>
        <v>484</v>
      </c>
      <c r="I1516" s="20">
        <v>15</v>
      </c>
    </row>
    <row r="1517" spans="1:9" x14ac:dyDescent="0.3">
      <c r="A1517" s="6" t="s">
        <v>1135</v>
      </c>
      <c r="B1517" s="7"/>
      <c r="C1517" s="88"/>
      <c r="D1517" s="88"/>
      <c r="E1517" s="49"/>
      <c r="F1517" s="8" t="s">
        <v>4790</v>
      </c>
      <c r="G1517" s="8" t="str">
        <f t="shared" si="112"/>
        <v/>
      </c>
      <c r="H1517" s="8" t="str">
        <f t="shared" si="113"/>
        <v/>
      </c>
      <c r="I1517" s="20"/>
    </row>
    <row r="1518" spans="1:9" x14ac:dyDescent="0.3">
      <c r="A1518" s="6"/>
      <c r="B1518" s="7"/>
      <c r="C1518" s="88">
        <v>410703000</v>
      </c>
      <c r="D1518" s="88" t="s">
        <v>1136</v>
      </c>
      <c r="E1518" s="49" t="s">
        <v>150</v>
      </c>
      <c r="F1518" s="8">
        <v>12.600000000000001</v>
      </c>
      <c r="G1518" s="8">
        <f t="shared" si="112"/>
        <v>12.600000000000001</v>
      </c>
      <c r="H1518" s="8">
        <f t="shared" si="113"/>
        <v>12.600000000000001</v>
      </c>
      <c r="I1518" s="20">
        <v>100</v>
      </c>
    </row>
    <row r="1519" spans="1:9" x14ac:dyDescent="0.3">
      <c r="A1519" s="6"/>
      <c r="B1519" s="7"/>
      <c r="C1519" s="88">
        <v>410704000</v>
      </c>
      <c r="D1519" s="88" t="s">
        <v>1137</v>
      </c>
      <c r="E1519" s="49" t="s">
        <v>150</v>
      </c>
      <c r="F1519" s="8">
        <v>10.100000000000001</v>
      </c>
      <c r="G1519" s="8">
        <f t="shared" si="112"/>
        <v>10.100000000000001</v>
      </c>
      <c r="H1519" s="8">
        <f t="shared" si="113"/>
        <v>10.100000000000001</v>
      </c>
      <c r="I1519" s="20">
        <v>20</v>
      </c>
    </row>
    <row r="1520" spans="1:9" x14ac:dyDescent="0.3">
      <c r="A1520" s="6"/>
      <c r="B1520" s="7"/>
      <c r="C1520" s="88">
        <v>410705000</v>
      </c>
      <c r="D1520" s="88" t="s">
        <v>1138</v>
      </c>
      <c r="E1520" s="49" t="s">
        <v>150</v>
      </c>
      <c r="F1520" s="8">
        <v>11.3</v>
      </c>
      <c r="G1520" s="8">
        <f t="shared" si="112"/>
        <v>11.3</v>
      </c>
      <c r="H1520" s="8">
        <f t="shared" si="113"/>
        <v>11.3</v>
      </c>
      <c r="I1520" s="20">
        <v>20</v>
      </c>
    </row>
    <row r="1521" spans="1:9" x14ac:dyDescent="0.3">
      <c r="A1521" s="6"/>
      <c r="B1521" s="7"/>
      <c r="C1521" s="88">
        <v>410707000</v>
      </c>
      <c r="D1521" s="88" t="s">
        <v>1139</v>
      </c>
      <c r="E1521" s="49" t="s">
        <v>150</v>
      </c>
      <c r="F1521" s="8">
        <v>17</v>
      </c>
      <c r="G1521" s="8">
        <f t="shared" si="112"/>
        <v>17</v>
      </c>
      <c r="H1521" s="8">
        <f t="shared" si="113"/>
        <v>17</v>
      </c>
      <c r="I1521" s="20">
        <v>20</v>
      </c>
    </row>
    <row r="1522" spans="1:9" x14ac:dyDescent="0.3">
      <c r="A1522" s="6"/>
      <c r="B1522" s="7"/>
      <c r="C1522" s="88">
        <v>410711000</v>
      </c>
      <c r="D1522" s="88" t="s">
        <v>946</v>
      </c>
      <c r="E1522" s="49" t="s">
        <v>150</v>
      </c>
      <c r="F1522" s="8">
        <v>35</v>
      </c>
      <c r="G1522" s="8">
        <f t="shared" si="112"/>
        <v>35</v>
      </c>
      <c r="H1522" s="8">
        <f t="shared" si="113"/>
        <v>35</v>
      </c>
      <c r="I1522" s="20">
        <v>20</v>
      </c>
    </row>
    <row r="1523" spans="1:9" x14ac:dyDescent="0.3">
      <c r="A1523" s="6"/>
      <c r="B1523" s="7"/>
      <c r="C1523" s="88">
        <v>410712000</v>
      </c>
      <c r="D1523" s="88" t="s">
        <v>1106</v>
      </c>
      <c r="E1523" s="49" t="s">
        <v>150</v>
      </c>
      <c r="F1523" s="8">
        <v>66</v>
      </c>
      <c r="G1523" s="8">
        <f t="shared" si="112"/>
        <v>66</v>
      </c>
      <c r="H1523" s="8">
        <f t="shared" si="113"/>
        <v>66</v>
      </c>
      <c r="I1523" s="20">
        <v>20</v>
      </c>
    </row>
    <row r="1524" spans="1:9" x14ac:dyDescent="0.3">
      <c r="A1524" s="6"/>
      <c r="B1524" s="7"/>
      <c r="C1524" s="88">
        <v>410716000</v>
      </c>
      <c r="D1524" s="88" t="s">
        <v>1107</v>
      </c>
      <c r="E1524" s="49" t="s">
        <v>150</v>
      </c>
      <c r="F1524" s="8">
        <v>111</v>
      </c>
      <c r="G1524" s="8">
        <f t="shared" si="112"/>
        <v>111</v>
      </c>
      <c r="H1524" s="8">
        <f t="shared" si="113"/>
        <v>111</v>
      </c>
      <c r="I1524" s="20">
        <v>20</v>
      </c>
    </row>
    <row r="1525" spans="1:9" x14ac:dyDescent="0.3">
      <c r="A1525" s="6" t="s">
        <v>1140</v>
      </c>
      <c r="B1525" s="7"/>
      <c r="C1525" s="88"/>
      <c r="D1525" s="88"/>
      <c r="E1525" s="49"/>
      <c r="F1525" s="8" t="s">
        <v>4790</v>
      </c>
      <c r="G1525" s="8" t="str">
        <f t="shared" si="112"/>
        <v/>
      </c>
      <c r="H1525" s="8" t="str">
        <f t="shared" si="113"/>
        <v/>
      </c>
      <c r="I1525" s="20"/>
    </row>
    <row r="1526" spans="1:9" x14ac:dyDescent="0.3">
      <c r="A1526" s="6"/>
      <c r="B1526" s="7"/>
      <c r="C1526" s="88">
        <v>410805040</v>
      </c>
      <c r="D1526" s="88" t="s">
        <v>947</v>
      </c>
      <c r="E1526" s="49" t="s">
        <v>150</v>
      </c>
      <c r="F1526" s="8">
        <v>27.200000000000003</v>
      </c>
      <c r="G1526" s="8">
        <f t="shared" si="112"/>
        <v>27.200000000000003</v>
      </c>
      <c r="H1526" s="8">
        <f t="shared" si="113"/>
        <v>27.200000000000003</v>
      </c>
      <c r="I1526" s="20">
        <v>20</v>
      </c>
    </row>
    <row r="1527" spans="1:9" x14ac:dyDescent="0.3">
      <c r="A1527" s="6"/>
      <c r="B1527" s="7"/>
      <c r="C1527" s="88">
        <v>410807050</v>
      </c>
      <c r="D1527" s="88" t="s">
        <v>948</v>
      </c>
      <c r="E1527" s="49" t="s">
        <v>150</v>
      </c>
      <c r="F1527" s="8">
        <v>41</v>
      </c>
      <c r="G1527" s="8">
        <f t="shared" si="112"/>
        <v>41</v>
      </c>
      <c r="H1527" s="8">
        <f t="shared" si="113"/>
        <v>41</v>
      </c>
      <c r="I1527" s="20">
        <v>20</v>
      </c>
    </row>
    <row r="1528" spans="1:9" x14ac:dyDescent="0.3">
      <c r="A1528" s="6"/>
      <c r="B1528" s="7"/>
      <c r="C1528" s="88">
        <v>410811050</v>
      </c>
      <c r="D1528" s="88" t="s">
        <v>949</v>
      </c>
      <c r="E1528" s="49" t="s">
        <v>150</v>
      </c>
      <c r="F1528" s="8">
        <v>63</v>
      </c>
      <c r="G1528" s="8">
        <f t="shared" si="112"/>
        <v>63</v>
      </c>
      <c r="H1528" s="8">
        <f t="shared" si="113"/>
        <v>63</v>
      </c>
      <c r="I1528" s="20">
        <v>20</v>
      </c>
    </row>
    <row r="1529" spans="1:9" x14ac:dyDescent="0.3">
      <c r="A1529" s="6"/>
      <c r="B1529" s="7"/>
      <c r="C1529" s="88">
        <v>410811070</v>
      </c>
      <c r="D1529" s="88" t="s">
        <v>950</v>
      </c>
      <c r="E1529" s="49" t="s">
        <v>150</v>
      </c>
      <c r="F1529" s="8">
        <v>68</v>
      </c>
      <c r="G1529" s="8">
        <f t="shared" si="112"/>
        <v>68</v>
      </c>
      <c r="H1529" s="8">
        <f t="shared" si="113"/>
        <v>68</v>
      </c>
      <c r="I1529" s="20">
        <v>20</v>
      </c>
    </row>
    <row r="1530" spans="1:9" x14ac:dyDescent="0.3">
      <c r="A1530" s="6"/>
      <c r="B1530" s="7"/>
      <c r="C1530" s="88">
        <v>410812110</v>
      </c>
      <c r="D1530" s="88" t="s">
        <v>951</v>
      </c>
      <c r="E1530" s="49" t="s">
        <v>150</v>
      </c>
      <c r="F1530" s="8">
        <v>206</v>
      </c>
      <c r="G1530" s="8">
        <f t="shared" si="112"/>
        <v>206</v>
      </c>
      <c r="H1530" s="8">
        <f t="shared" si="113"/>
        <v>206</v>
      </c>
      <c r="I1530" s="20">
        <v>20</v>
      </c>
    </row>
    <row r="1531" spans="1:9" x14ac:dyDescent="0.3">
      <c r="A1531" s="6"/>
      <c r="B1531" s="7"/>
      <c r="C1531" s="88"/>
      <c r="D1531" s="88"/>
      <c r="E1531" s="49"/>
      <c r="F1531" s="8" t="s">
        <v>4790</v>
      </c>
      <c r="G1531" s="8" t="str">
        <f t="shared" si="112"/>
        <v/>
      </c>
      <c r="H1531" s="8" t="str">
        <f t="shared" si="113"/>
        <v/>
      </c>
      <c r="I1531" s="20"/>
    </row>
    <row r="1532" spans="1:9" x14ac:dyDescent="0.3">
      <c r="A1532" s="6" t="s">
        <v>1141</v>
      </c>
      <c r="B1532" s="7"/>
      <c r="C1532" s="88"/>
      <c r="D1532" s="88"/>
      <c r="E1532" s="49"/>
      <c r="F1532" s="8" t="s">
        <v>4790</v>
      </c>
      <c r="G1532" s="8" t="str">
        <f t="shared" si="112"/>
        <v/>
      </c>
      <c r="H1532" s="8" t="str">
        <f t="shared" si="113"/>
        <v/>
      </c>
      <c r="I1532" s="20"/>
    </row>
    <row r="1533" spans="1:9" x14ac:dyDescent="0.3">
      <c r="A1533" s="6"/>
      <c r="B1533" s="7"/>
      <c r="C1533" s="88">
        <v>410904030</v>
      </c>
      <c r="D1533" s="88" t="s">
        <v>952</v>
      </c>
      <c r="E1533" s="49" t="s">
        <v>150</v>
      </c>
      <c r="F1533" s="8">
        <v>40</v>
      </c>
      <c r="G1533" s="8">
        <f t="shared" si="112"/>
        <v>40</v>
      </c>
      <c r="H1533" s="8">
        <f t="shared" si="113"/>
        <v>40</v>
      </c>
      <c r="I1533" s="20">
        <v>20</v>
      </c>
    </row>
    <row r="1534" spans="1:9" x14ac:dyDescent="0.3">
      <c r="A1534" s="6"/>
      <c r="B1534" s="7"/>
      <c r="C1534" s="88">
        <v>410905030</v>
      </c>
      <c r="D1534" s="88" t="s">
        <v>953</v>
      </c>
      <c r="E1534" s="49" t="s">
        <v>150</v>
      </c>
      <c r="F1534" s="8">
        <v>54</v>
      </c>
      <c r="G1534" s="8">
        <f t="shared" si="112"/>
        <v>54</v>
      </c>
      <c r="H1534" s="8">
        <f t="shared" si="113"/>
        <v>54</v>
      </c>
      <c r="I1534" s="20">
        <v>20</v>
      </c>
    </row>
    <row r="1535" spans="1:9" x14ac:dyDescent="0.3">
      <c r="A1535" s="6"/>
      <c r="B1535" s="7"/>
      <c r="C1535" s="88">
        <v>410905040</v>
      </c>
      <c r="D1535" s="88" t="s">
        <v>954</v>
      </c>
      <c r="E1535" s="49" t="s">
        <v>150</v>
      </c>
      <c r="F1535" s="8">
        <v>26.8</v>
      </c>
      <c r="G1535" s="8">
        <f t="shared" si="112"/>
        <v>26.8</v>
      </c>
      <c r="H1535" s="8">
        <f t="shared" si="113"/>
        <v>26.8</v>
      </c>
      <c r="I1535" s="20">
        <v>20</v>
      </c>
    </row>
    <row r="1536" spans="1:9" x14ac:dyDescent="0.3">
      <c r="A1536" s="6"/>
      <c r="B1536" s="7"/>
      <c r="C1536" s="88">
        <v>410907050</v>
      </c>
      <c r="D1536" s="88" t="s">
        <v>955</v>
      </c>
      <c r="E1536" s="49" t="s">
        <v>150</v>
      </c>
      <c r="F1536" s="8">
        <v>44</v>
      </c>
      <c r="G1536" s="8">
        <f t="shared" si="112"/>
        <v>44</v>
      </c>
      <c r="H1536" s="8">
        <f t="shared" si="113"/>
        <v>44</v>
      </c>
      <c r="I1536" s="20">
        <v>12</v>
      </c>
    </row>
    <row r="1537" spans="1:9" x14ac:dyDescent="0.3">
      <c r="A1537" s="6"/>
      <c r="B1537" s="7"/>
      <c r="C1537" s="88">
        <v>410911050</v>
      </c>
      <c r="D1537" s="88" t="s">
        <v>956</v>
      </c>
      <c r="E1537" s="49" t="s">
        <v>150</v>
      </c>
      <c r="F1537" s="8">
        <v>69</v>
      </c>
      <c r="G1537" s="8">
        <f t="shared" si="112"/>
        <v>69</v>
      </c>
      <c r="H1537" s="8">
        <f t="shared" si="113"/>
        <v>69</v>
      </c>
      <c r="I1537" s="20">
        <v>20</v>
      </c>
    </row>
    <row r="1538" spans="1:9" x14ac:dyDescent="0.3">
      <c r="A1538" s="6"/>
      <c r="B1538" s="7"/>
      <c r="C1538" s="88">
        <v>410911070</v>
      </c>
      <c r="D1538" s="88" t="s">
        <v>957</v>
      </c>
      <c r="E1538" s="49" t="s">
        <v>150</v>
      </c>
      <c r="F1538" s="8">
        <v>72</v>
      </c>
      <c r="G1538" s="8">
        <f t="shared" si="112"/>
        <v>72</v>
      </c>
      <c r="H1538" s="8">
        <f t="shared" si="113"/>
        <v>72</v>
      </c>
      <c r="I1538" s="20">
        <v>20</v>
      </c>
    </row>
    <row r="1539" spans="1:9" x14ac:dyDescent="0.3">
      <c r="A1539" s="6"/>
      <c r="B1539" s="7"/>
      <c r="C1539" s="88">
        <v>410912110</v>
      </c>
      <c r="D1539" s="88" t="s">
        <v>958</v>
      </c>
      <c r="E1539" s="49" t="s">
        <v>150</v>
      </c>
      <c r="F1539" s="8">
        <v>113</v>
      </c>
      <c r="G1539" s="8">
        <f t="shared" si="112"/>
        <v>113</v>
      </c>
      <c r="H1539" s="8">
        <f t="shared" si="113"/>
        <v>113</v>
      </c>
      <c r="I1539" s="20">
        <v>20</v>
      </c>
    </row>
    <row r="1540" spans="1:9" x14ac:dyDescent="0.3">
      <c r="A1540" s="6"/>
      <c r="B1540" s="7"/>
      <c r="C1540" s="88">
        <v>410916110</v>
      </c>
      <c r="D1540" s="88" t="s">
        <v>959</v>
      </c>
      <c r="E1540" s="49" t="s">
        <v>150</v>
      </c>
      <c r="F1540" s="8">
        <v>374</v>
      </c>
      <c r="G1540" s="8">
        <f t="shared" si="112"/>
        <v>374</v>
      </c>
      <c r="H1540" s="8">
        <f t="shared" si="113"/>
        <v>374</v>
      </c>
      <c r="I1540" s="20">
        <v>20</v>
      </c>
    </row>
    <row r="1541" spans="1:9" x14ac:dyDescent="0.3">
      <c r="A1541" s="6"/>
      <c r="B1541" s="7"/>
      <c r="C1541" s="88">
        <v>410916120</v>
      </c>
      <c r="D1541" s="88" t="s">
        <v>960</v>
      </c>
      <c r="E1541" s="49" t="s">
        <v>150</v>
      </c>
      <c r="F1541" s="8">
        <v>392</v>
      </c>
      <c r="G1541" s="8">
        <f t="shared" si="112"/>
        <v>392</v>
      </c>
      <c r="H1541" s="8">
        <f t="shared" si="113"/>
        <v>392</v>
      </c>
      <c r="I1541" s="20">
        <v>20</v>
      </c>
    </row>
    <row r="1542" spans="1:9" x14ac:dyDescent="0.3">
      <c r="A1542" s="87" t="s">
        <v>1163</v>
      </c>
      <c r="B1542" s="7"/>
      <c r="C1542" s="88"/>
      <c r="D1542" s="88"/>
      <c r="E1542" s="49"/>
      <c r="F1542" s="8" t="s">
        <v>4790</v>
      </c>
      <c r="G1542" s="8" t="str">
        <f t="shared" si="112"/>
        <v/>
      </c>
      <c r="H1542" s="8" t="str">
        <f t="shared" si="113"/>
        <v/>
      </c>
      <c r="I1542" s="20"/>
    </row>
    <row r="1543" spans="1:9" x14ac:dyDescent="0.3">
      <c r="A1543" s="6"/>
      <c r="B1543" s="7"/>
      <c r="C1543" s="88">
        <v>412706050</v>
      </c>
      <c r="D1543" s="88" t="s">
        <v>1164</v>
      </c>
      <c r="E1543" s="49" t="s">
        <v>150</v>
      </c>
      <c r="F1543" s="8">
        <v>210</v>
      </c>
      <c r="G1543" s="8">
        <f t="shared" si="112"/>
        <v>210</v>
      </c>
      <c r="H1543" s="8">
        <f t="shared" si="113"/>
        <v>210</v>
      </c>
      <c r="I1543" s="20">
        <v>1</v>
      </c>
    </row>
    <row r="1544" spans="1:9" x14ac:dyDescent="0.3">
      <c r="A1544" s="6"/>
      <c r="B1544" s="7"/>
      <c r="C1544" s="88">
        <v>412707060</v>
      </c>
      <c r="D1544" s="88" t="s">
        <v>1165</v>
      </c>
      <c r="E1544" s="49" t="s">
        <v>150</v>
      </c>
      <c r="F1544" s="8">
        <v>176</v>
      </c>
      <c r="G1544" s="8">
        <f t="shared" si="112"/>
        <v>176</v>
      </c>
      <c r="H1544" s="8">
        <f t="shared" si="113"/>
        <v>176</v>
      </c>
      <c r="I1544" s="20">
        <v>1</v>
      </c>
    </row>
    <row r="1545" spans="1:9" x14ac:dyDescent="0.3">
      <c r="A1545" s="6"/>
      <c r="B1545" s="7"/>
      <c r="C1545" s="88"/>
      <c r="D1545" s="88"/>
      <c r="E1545" s="49"/>
      <c r="F1545" s="8" t="s">
        <v>4790</v>
      </c>
      <c r="G1545" s="8" t="str">
        <f t="shared" si="112"/>
        <v/>
      </c>
      <c r="H1545" s="8" t="str">
        <f t="shared" si="113"/>
        <v/>
      </c>
      <c r="I1545" s="20"/>
    </row>
    <row r="1546" spans="1:9" x14ac:dyDescent="0.3">
      <c r="A1546" s="6"/>
      <c r="B1546" s="7"/>
      <c r="C1546" s="88"/>
      <c r="D1546" s="88"/>
      <c r="E1546" s="49"/>
      <c r="F1546" s="8" t="s">
        <v>4790</v>
      </c>
      <c r="G1546" s="8" t="str">
        <f t="shared" si="112"/>
        <v/>
      </c>
      <c r="H1546" s="8" t="str">
        <f t="shared" si="113"/>
        <v/>
      </c>
      <c r="I1546" s="20"/>
    </row>
    <row r="1547" spans="1:9" x14ac:dyDescent="0.3">
      <c r="A1547" s="6"/>
      <c r="B1547" s="7"/>
      <c r="C1547" s="88"/>
      <c r="D1547" s="88"/>
      <c r="E1547" s="49"/>
      <c r="F1547" s="8" t="s">
        <v>4790</v>
      </c>
      <c r="G1547" s="8" t="str">
        <f t="shared" si="112"/>
        <v/>
      </c>
      <c r="H1547" s="8" t="str">
        <f t="shared" si="113"/>
        <v/>
      </c>
      <c r="I1547" s="20"/>
    </row>
    <row r="1548" spans="1:9" x14ac:dyDescent="0.3">
      <c r="A1548" s="6"/>
      <c r="B1548" s="7"/>
      <c r="C1548" s="88"/>
      <c r="D1548" s="88"/>
      <c r="E1548" s="49"/>
      <c r="F1548" s="8" t="s">
        <v>4790</v>
      </c>
      <c r="G1548" s="8" t="str">
        <f t="shared" si="112"/>
        <v/>
      </c>
      <c r="H1548" s="8" t="str">
        <f t="shared" si="113"/>
        <v/>
      </c>
      <c r="I1548" s="20"/>
    </row>
    <row r="1549" spans="1:9" x14ac:dyDescent="0.3">
      <c r="A1549" s="6"/>
      <c r="B1549" s="7"/>
      <c r="C1549" s="88"/>
      <c r="D1549" s="88"/>
      <c r="E1549" s="49"/>
      <c r="F1549" s="8" t="s">
        <v>4790</v>
      </c>
      <c r="G1549" s="8" t="str">
        <f t="shared" si="112"/>
        <v/>
      </c>
      <c r="H1549" s="8" t="str">
        <f t="shared" si="113"/>
        <v/>
      </c>
      <c r="I1549" s="20"/>
    </row>
    <row r="1550" spans="1:9" x14ac:dyDescent="0.3">
      <c r="A1550" s="87" t="s">
        <v>1150</v>
      </c>
      <c r="B1550" s="7"/>
      <c r="C1550" s="88"/>
      <c r="D1550" s="88"/>
      <c r="E1550" s="49"/>
      <c r="F1550" s="8" t="s">
        <v>4790</v>
      </c>
      <c r="G1550" s="8" t="str">
        <f t="shared" si="112"/>
        <v/>
      </c>
      <c r="H1550" s="8" t="str">
        <f t="shared" si="113"/>
        <v/>
      </c>
      <c r="I1550" s="20"/>
    </row>
    <row r="1551" spans="1:9" x14ac:dyDescent="0.3">
      <c r="A1551" s="6"/>
      <c r="B1551" s="7"/>
      <c r="C1551" s="88">
        <v>411005000</v>
      </c>
      <c r="D1551" s="88" t="s">
        <v>1108</v>
      </c>
      <c r="E1551" s="49" t="s">
        <v>150</v>
      </c>
      <c r="F1551" s="8">
        <v>155</v>
      </c>
      <c r="G1551" s="8">
        <f t="shared" si="112"/>
        <v>155</v>
      </c>
      <c r="H1551" s="8">
        <f t="shared" si="113"/>
        <v>155</v>
      </c>
      <c r="I1551" s="20">
        <v>20</v>
      </c>
    </row>
    <row r="1552" spans="1:9" x14ac:dyDescent="0.3">
      <c r="A1552" s="6"/>
      <c r="B1552" s="7"/>
      <c r="C1552" s="88">
        <v>411007000</v>
      </c>
      <c r="D1552" s="88" t="s">
        <v>1109</v>
      </c>
      <c r="E1552" s="49" t="s">
        <v>150</v>
      </c>
      <c r="F1552" s="8">
        <v>200</v>
      </c>
      <c r="G1552" s="8">
        <f t="shared" si="112"/>
        <v>200</v>
      </c>
      <c r="H1552" s="8">
        <f t="shared" si="113"/>
        <v>200</v>
      </c>
      <c r="I1552" s="20">
        <v>20</v>
      </c>
    </row>
    <row r="1553" spans="1:9" x14ac:dyDescent="0.3">
      <c r="A1553" s="6"/>
      <c r="B1553" s="7"/>
      <c r="C1553" s="88">
        <v>411011000</v>
      </c>
      <c r="D1553" s="88" t="s">
        <v>1110</v>
      </c>
      <c r="E1553" s="49" t="s">
        <v>150</v>
      </c>
      <c r="F1553" s="8">
        <v>227</v>
      </c>
      <c r="G1553" s="8">
        <f t="shared" si="112"/>
        <v>227</v>
      </c>
      <c r="H1553" s="8">
        <f t="shared" si="113"/>
        <v>227</v>
      </c>
      <c r="I1553" s="20">
        <v>20</v>
      </c>
    </row>
    <row r="1554" spans="1:9" x14ac:dyDescent="0.3">
      <c r="A1554" s="6"/>
      <c r="B1554" s="7"/>
      <c r="C1554" s="88">
        <v>411012001</v>
      </c>
      <c r="D1554" s="88" t="s">
        <v>1111</v>
      </c>
      <c r="E1554" s="49" t="s">
        <v>150</v>
      </c>
      <c r="F1554" s="8">
        <v>600</v>
      </c>
      <c r="G1554" s="8">
        <f t="shared" ref="G1554:G1617" si="114">IF(F1554="","",IF($G$1423="",F1554,IF($G$1423=0,F1554,F1554*(1-($G$1423*0.01)))))</f>
        <v>600</v>
      </c>
      <c r="H1554" s="8">
        <f t="shared" ref="H1554:H1617" si="115">IF(F1554="","",IF($H$1423="",F1554,IF($H$1423=0,F1554,F1554*(1-($H$1423*0.01)))))</f>
        <v>600</v>
      </c>
      <c r="I1554" s="20">
        <v>5</v>
      </c>
    </row>
    <row r="1555" spans="1:9" x14ac:dyDescent="0.3">
      <c r="A1555" s="6"/>
      <c r="B1555" s="7"/>
      <c r="C1555" s="88">
        <v>411016000</v>
      </c>
      <c r="D1555" s="88" t="s">
        <v>1112</v>
      </c>
      <c r="E1555" s="49" t="s">
        <v>150</v>
      </c>
      <c r="F1555" s="8">
        <v>825</v>
      </c>
      <c r="G1555" s="8">
        <f t="shared" si="114"/>
        <v>825</v>
      </c>
      <c r="H1555" s="8">
        <f t="shared" si="115"/>
        <v>825</v>
      </c>
      <c r="I1555" s="20">
        <v>5</v>
      </c>
    </row>
    <row r="1556" spans="1:9" x14ac:dyDescent="0.3">
      <c r="A1556" s="6"/>
      <c r="B1556" s="7"/>
      <c r="C1556" s="88"/>
      <c r="D1556" s="88"/>
      <c r="E1556" s="49"/>
      <c r="F1556" s="8" t="s">
        <v>4790</v>
      </c>
      <c r="G1556" s="8" t="str">
        <f t="shared" si="114"/>
        <v/>
      </c>
      <c r="H1556" s="8" t="str">
        <f t="shared" si="115"/>
        <v/>
      </c>
      <c r="I1556" s="20"/>
    </row>
    <row r="1557" spans="1:9" x14ac:dyDescent="0.3">
      <c r="A1557" s="6"/>
      <c r="B1557" s="7"/>
      <c r="C1557" s="88"/>
      <c r="D1557" s="88"/>
      <c r="E1557" s="49"/>
      <c r="F1557" s="8" t="s">
        <v>4790</v>
      </c>
      <c r="G1557" s="8" t="str">
        <f t="shared" si="114"/>
        <v/>
      </c>
      <c r="H1557" s="8" t="str">
        <f t="shared" si="115"/>
        <v/>
      </c>
      <c r="I1557" s="20"/>
    </row>
    <row r="1558" spans="1:9" x14ac:dyDescent="0.3">
      <c r="A1558" s="6" t="s">
        <v>1160</v>
      </c>
      <c r="B1558" s="7"/>
      <c r="C1558" s="88"/>
      <c r="D1558" s="88"/>
      <c r="E1558" s="49"/>
      <c r="F1558" s="8" t="s">
        <v>4790</v>
      </c>
      <c r="G1558" s="8" t="str">
        <f t="shared" si="114"/>
        <v/>
      </c>
      <c r="H1558" s="8" t="str">
        <f t="shared" si="115"/>
        <v/>
      </c>
      <c r="I1558" s="20"/>
    </row>
    <row r="1559" spans="1:9" x14ac:dyDescent="0.3">
      <c r="A1559" s="6"/>
      <c r="B1559" s="7"/>
      <c r="C1559" s="88">
        <v>412005050</v>
      </c>
      <c r="D1559" s="88" t="s">
        <v>1170</v>
      </c>
      <c r="E1559" s="49" t="s">
        <v>150</v>
      </c>
      <c r="F1559" s="8">
        <v>275</v>
      </c>
      <c r="G1559" s="8">
        <f t="shared" si="114"/>
        <v>275</v>
      </c>
      <c r="H1559" s="8">
        <f t="shared" si="115"/>
        <v>275</v>
      </c>
      <c r="I1559" s="20">
        <v>20</v>
      </c>
    </row>
    <row r="1560" spans="1:9" x14ac:dyDescent="0.3">
      <c r="A1560" s="6"/>
      <c r="B1560" s="7"/>
      <c r="C1560" s="88">
        <v>412007070</v>
      </c>
      <c r="D1560" s="88" t="s">
        <v>1171</v>
      </c>
      <c r="E1560" s="49" t="s">
        <v>150</v>
      </c>
      <c r="F1560" s="8">
        <v>320</v>
      </c>
      <c r="G1560" s="8">
        <f t="shared" si="114"/>
        <v>320</v>
      </c>
      <c r="H1560" s="8">
        <f t="shared" si="115"/>
        <v>320</v>
      </c>
      <c r="I1560" s="20">
        <v>20</v>
      </c>
    </row>
    <row r="1561" spans="1:9" x14ac:dyDescent="0.3">
      <c r="A1561" s="6"/>
      <c r="B1561" s="7"/>
      <c r="C1561" s="88">
        <v>412011050</v>
      </c>
      <c r="D1561" s="88" t="s">
        <v>1172</v>
      </c>
      <c r="E1561" s="49" t="s">
        <v>150</v>
      </c>
      <c r="F1561" s="8">
        <v>264</v>
      </c>
      <c r="G1561" s="8">
        <f t="shared" si="114"/>
        <v>264</v>
      </c>
      <c r="H1561" s="8">
        <f t="shared" si="115"/>
        <v>264</v>
      </c>
      <c r="I1561" s="20">
        <v>10</v>
      </c>
    </row>
    <row r="1562" spans="1:9" x14ac:dyDescent="0.3">
      <c r="A1562" s="6"/>
      <c r="B1562" s="7"/>
      <c r="C1562" s="88">
        <v>412011070</v>
      </c>
      <c r="D1562" s="88" t="s">
        <v>1173</v>
      </c>
      <c r="E1562" s="49" t="s">
        <v>150</v>
      </c>
      <c r="F1562" s="8">
        <v>746</v>
      </c>
      <c r="G1562" s="8">
        <f t="shared" si="114"/>
        <v>746</v>
      </c>
      <c r="H1562" s="8">
        <f t="shared" si="115"/>
        <v>746</v>
      </c>
      <c r="I1562" s="20">
        <v>10</v>
      </c>
    </row>
    <row r="1563" spans="1:9" x14ac:dyDescent="0.3">
      <c r="A1563" s="6"/>
      <c r="B1563" s="7"/>
      <c r="C1563" s="88">
        <v>412011110</v>
      </c>
      <c r="D1563" s="88" t="s">
        <v>1174</v>
      </c>
      <c r="E1563" s="49" t="s">
        <v>150</v>
      </c>
      <c r="F1563" s="8">
        <v>327</v>
      </c>
      <c r="G1563" s="8">
        <f t="shared" si="114"/>
        <v>327</v>
      </c>
      <c r="H1563" s="8">
        <f t="shared" si="115"/>
        <v>327</v>
      </c>
      <c r="I1563" s="20">
        <v>5</v>
      </c>
    </row>
    <row r="1564" spans="1:9" x14ac:dyDescent="0.3">
      <c r="A1564" s="6"/>
      <c r="B1564" s="7"/>
      <c r="C1564" s="88">
        <v>412111110</v>
      </c>
      <c r="D1564" s="88" t="s">
        <v>1175</v>
      </c>
      <c r="E1564" s="49" t="s">
        <v>150</v>
      </c>
      <c r="F1564" s="8">
        <v>327</v>
      </c>
      <c r="G1564" s="8">
        <f t="shared" si="114"/>
        <v>327</v>
      </c>
      <c r="H1564" s="8">
        <f t="shared" si="115"/>
        <v>327</v>
      </c>
      <c r="I1564" s="20">
        <v>5</v>
      </c>
    </row>
    <row r="1565" spans="1:9" x14ac:dyDescent="0.3">
      <c r="A1565" s="6" t="s">
        <v>1155</v>
      </c>
      <c r="B1565" s="7"/>
      <c r="C1565" s="88"/>
      <c r="D1565" s="88"/>
      <c r="E1565" s="49"/>
      <c r="F1565" s="8" t="s">
        <v>4790</v>
      </c>
      <c r="G1565" s="8" t="str">
        <f t="shared" si="114"/>
        <v/>
      </c>
      <c r="H1565" s="8" t="str">
        <f t="shared" si="115"/>
        <v/>
      </c>
      <c r="I1565" s="20"/>
    </row>
    <row r="1566" spans="1:9" x14ac:dyDescent="0.3">
      <c r="A1566" s="6"/>
      <c r="B1566" s="7"/>
      <c r="C1566" s="88">
        <v>411605050</v>
      </c>
      <c r="D1566" s="88" t="s">
        <v>1189</v>
      </c>
      <c r="E1566" s="49" t="s">
        <v>150</v>
      </c>
      <c r="F1566" s="8">
        <v>683</v>
      </c>
      <c r="G1566" s="8">
        <f t="shared" si="114"/>
        <v>683</v>
      </c>
      <c r="H1566" s="8">
        <f t="shared" si="115"/>
        <v>683</v>
      </c>
      <c r="I1566" s="20">
        <v>20</v>
      </c>
    </row>
    <row r="1567" spans="1:9" x14ac:dyDescent="0.3">
      <c r="A1567" s="6"/>
      <c r="B1567" s="7"/>
      <c r="C1567" s="88">
        <v>411605051</v>
      </c>
      <c r="D1567" s="88" t="s">
        <v>1176</v>
      </c>
      <c r="E1567" s="49" t="s">
        <v>150</v>
      </c>
      <c r="F1567" s="8">
        <v>653</v>
      </c>
      <c r="G1567" s="8">
        <f t="shared" si="114"/>
        <v>653</v>
      </c>
      <c r="H1567" s="8">
        <f t="shared" si="115"/>
        <v>653</v>
      </c>
      <c r="I1567" s="20">
        <v>20</v>
      </c>
    </row>
    <row r="1568" spans="1:9" x14ac:dyDescent="0.3">
      <c r="A1568" s="6"/>
      <c r="B1568" s="7"/>
      <c r="C1568" s="88">
        <v>411607070</v>
      </c>
      <c r="D1568" s="88" t="s">
        <v>1177</v>
      </c>
      <c r="E1568" s="49" t="s">
        <v>150</v>
      </c>
      <c r="F1568" s="8">
        <v>686</v>
      </c>
      <c r="G1568" s="8">
        <f t="shared" si="114"/>
        <v>686</v>
      </c>
      <c r="H1568" s="8">
        <f t="shared" si="115"/>
        <v>686</v>
      </c>
      <c r="I1568" s="20">
        <v>20</v>
      </c>
    </row>
    <row r="1569" spans="1:9" x14ac:dyDescent="0.3">
      <c r="A1569" s="6"/>
      <c r="B1569" s="7"/>
      <c r="C1569" s="88">
        <v>411611050</v>
      </c>
      <c r="D1569" s="88" t="s">
        <v>1178</v>
      </c>
      <c r="E1569" s="49" t="s">
        <v>150</v>
      </c>
      <c r="F1569" s="8">
        <v>729</v>
      </c>
      <c r="G1569" s="8">
        <f t="shared" si="114"/>
        <v>729</v>
      </c>
      <c r="H1569" s="8">
        <f t="shared" si="115"/>
        <v>729</v>
      </c>
      <c r="I1569" s="20">
        <v>20</v>
      </c>
    </row>
    <row r="1570" spans="1:9" x14ac:dyDescent="0.3">
      <c r="A1570" s="6"/>
      <c r="B1570" s="7"/>
      <c r="C1570" s="88">
        <v>411611051</v>
      </c>
      <c r="D1570" s="88" t="s">
        <v>1179</v>
      </c>
      <c r="E1570" s="49" t="s">
        <v>150</v>
      </c>
      <c r="F1570" s="8">
        <v>729</v>
      </c>
      <c r="G1570" s="8">
        <f t="shared" si="114"/>
        <v>729</v>
      </c>
      <c r="H1570" s="8">
        <f t="shared" si="115"/>
        <v>729</v>
      </c>
      <c r="I1570" s="20">
        <v>20</v>
      </c>
    </row>
    <row r="1571" spans="1:9" x14ac:dyDescent="0.3">
      <c r="A1571" s="6"/>
      <c r="B1571" s="7"/>
      <c r="C1571" s="88">
        <v>411611110</v>
      </c>
      <c r="D1571" s="88" t="s">
        <v>1180</v>
      </c>
      <c r="E1571" s="49" t="s">
        <v>150</v>
      </c>
      <c r="F1571" s="8">
        <v>1220</v>
      </c>
      <c r="G1571" s="8">
        <f t="shared" si="114"/>
        <v>1220</v>
      </c>
      <c r="H1571" s="8">
        <f t="shared" si="115"/>
        <v>1220</v>
      </c>
      <c r="I1571" s="20">
        <v>10</v>
      </c>
    </row>
    <row r="1572" spans="1:9" x14ac:dyDescent="0.3">
      <c r="A1572" s="6"/>
      <c r="B1572" s="7"/>
      <c r="C1572" s="88">
        <v>411611111</v>
      </c>
      <c r="D1572" s="88" t="s">
        <v>1181</v>
      </c>
      <c r="E1572" s="49" t="s">
        <v>150</v>
      </c>
      <c r="F1572" s="8">
        <v>524</v>
      </c>
      <c r="G1572" s="8">
        <f t="shared" si="114"/>
        <v>524</v>
      </c>
      <c r="H1572" s="8">
        <f t="shared" si="115"/>
        <v>524</v>
      </c>
      <c r="I1572" s="20">
        <v>10</v>
      </c>
    </row>
    <row r="1573" spans="1:9" x14ac:dyDescent="0.3">
      <c r="A1573" s="6"/>
      <c r="B1573" s="7"/>
      <c r="C1573" s="88">
        <v>411611112</v>
      </c>
      <c r="D1573" s="88" t="s">
        <v>1182</v>
      </c>
      <c r="E1573" s="49" t="s">
        <v>150</v>
      </c>
      <c r="F1573" s="8">
        <v>1220</v>
      </c>
      <c r="G1573" s="8">
        <f t="shared" si="114"/>
        <v>1220</v>
      </c>
      <c r="H1573" s="8">
        <f t="shared" si="115"/>
        <v>1220</v>
      </c>
      <c r="I1573" s="20">
        <v>10</v>
      </c>
    </row>
    <row r="1574" spans="1:9" x14ac:dyDescent="0.3">
      <c r="A1574" s="6"/>
      <c r="B1574" s="7"/>
      <c r="C1574" s="88">
        <v>411612110</v>
      </c>
      <c r="D1574" s="88" t="s">
        <v>1183</v>
      </c>
      <c r="E1574" s="49" t="s">
        <v>150</v>
      </c>
      <c r="F1574" s="8">
        <v>1680</v>
      </c>
      <c r="G1574" s="8">
        <f t="shared" si="114"/>
        <v>1680</v>
      </c>
      <c r="H1574" s="8">
        <f t="shared" si="115"/>
        <v>1680</v>
      </c>
      <c r="I1574" s="20">
        <v>5</v>
      </c>
    </row>
    <row r="1575" spans="1:9" x14ac:dyDescent="0.3">
      <c r="A1575" s="6"/>
      <c r="B1575" s="7"/>
      <c r="C1575" s="88">
        <v>411612111</v>
      </c>
      <c r="D1575" s="88" t="s">
        <v>1184</v>
      </c>
      <c r="E1575" s="49" t="s">
        <v>150</v>
      </c>
      <c r="F1575" s="8">
        <v>1680</v>
      </c>
      <c r="G1575" s="8">
        <f t="shared" si="114"/>
        <v>1680</v>
      </c>
      <c r="H1575" s="8">
        <f t="shared" si="115"/>
        <v>1680</v>
      </c>
      <c r="I1575" s="20">
        <v>5</v>
      </c>
    </row>
    <row r="1576" spans="1:9" x14ac:dyDescent="0.3">
      <c r="A1576" s="6"/>
      <c r="B1576" s="7"/>
      <c r="C1576" s="88">
        <v>411612112</v>
      </c>
      <c r="D1576" s="88" t="s">
        <v>1185</v>
      </c>
      <c r="E1576" s="49" t="s">
        <v>150</v>
      </c>
      <c r="F1576" s="8">
        <v>1500</v>
      </c>
      <c r="G1576" s="8">
        <f t="shared" si="114"/>
        <v>1500</v>
      </c>
      <c r="H1576" s="8">
        <f t="shared" si="115"/>
        <v>1500</v>
      </c>
      <c r="I1576" s="20">
        <v>5</v>
      </c>
    </row>
    <row r="1577" spans="1:9" x14ac:dyDescent="0.3">
      <c r="A1577" s="6"/>
      <c r="B1577" s="7"/>
      <c r="C1577" s="88">
        <v>411612122</v>
      </c>
      <c r="D1577" s="88" t="s">
        <v>1186</v>
      </c>
      <c r="E1577" s="49" t="s">
        <v>150</v>
      </c>
      <c r="F1577" s="8">
        <v>2130</v>
      </c>
      <c r="G1577" s="8">
        <f t="shared" si="114"/>
        <v>2130</v>
      </c>
      <c r="H1577" s="8">
        <f t="shared" si="115"/>
        <v>2130</v>
      </c>
      <c r="I1577" s="20">
        <v>5</v>
      </c>
    </row>
    <row r="1578" spans="1:9" x14ac:dyDescent="0.3">
      <c r="A1578" s="6"/>
      <c r="B1578" s="7"/>
      <c r="C1578" s="88">
        <v>411616111</v>
      </c>
      <c r="D1578" s="88" t="s">
        <v>1187</v>
      </c>
      <c r="E1578" s="49" t="s">
        <v>150</v>
      </c>
      <c r="F1578" s="8">
        <v>1720</v>
      </c>
      <c r="G1578" s="8">
        <f t="shared" si="114"/>
        <v>1720</v>
      </c>
      <c r="H1578" s="8">
        <f t="shared" si="115"/>
        <v>1720</v>
      </c>
      <c r="I1578" s="20">
        <v>5</v>
      </c>
    </row>
    <row r="1579" spans="1:9" x14ac:dyDescent="0.3">
      <c r="A1579" s="6"/>
      <c r="B1579" s="7"/>
      <c r="C1579" s="88">
        <v>411616112</v>
      </c>
      <c r="D1579" s="88" t="s">
        <v>1188</v>
      </c>
      <c r="E1579" s="49" t="s">
        <v>150</v>
      </c>
      <c r="F1579" s="8">
        <v>1840</v>
      </c>
      <c r="G1579" s="8">
        <f t="shared" si="114"/>
        <v>1840</v>
      </c>
      <c r="H1579" s="8">
        <f t="shared" si="115"/>
        <v>1840</v>
      </c>
      <c r="I1579" s="20">
        <v>5</v>
      </c>
    </row>
    <row r="1580" spans="1:9" x14ac:dyDescent="0.3">
      <c r="A1580" s="87" t="s">
        <v>1151</v>
      </c>
      <c r="B1580" s="7"/>
      <c r="C1580" s="88"/>
      <c r="D1580" s="88"/>
      <c r="E1580" s="49"/>
      <c r="F1580" s="8" t="s">
        <v>4790</v>
      </c>
      <c r="G1580" s="8" t="str">
        <f t="shared" si="114"/>
        <v/>
      </c>
      <c r="H1580" s="8" t="str">
        <f t="shared" si="115"/>
        <v/>
      </c>
      <c r="I1580" s="20"/>
    </row>
    <row r="1581" spans="1:9" x14ac:dyDescent="0.3">
      <c r="A1581" s="6"/>
      <c r="B1581" s="7"/>
      <c r="C1581" s="88">
        <v>411111070</v>
      </c>
      <c r="D1581" s="88" t="s">
        <v>1142</v>
      </c>
      <c r="E1581" s="49" t="s">
        <v>150</v>
      </c>
      <c r="F1581" s="8">
        <v>790</v>
      </c>
      <c r="G1581" s="8">
        <f t="shared" si="114"/>
        <v>790</v>
      </c>
      <c r="H1581" s="8">
        <f t="shared" si="115"/>
        <v>790</v>
      </c>
      <c r="I1581" s="20">
        <v>10</v>
      </c>
    </row>
    <row r="1582" spans="1:9" x14ac:dyDescent="0.3">
      <c r="A1582" s="6"/>
      <c r="B1582" s="7"/>
      <c r="C1582" s="88">
        <v>411111071</v>
      </c>
      <c r="D1582" s="88" t="s">
        <v>1143</v>
      </c>
      <c r="E1582" s="49" t="s">
        <v>150</v>
      </c>
      <c r="F1582" s="8">
        <v>790</v>
      </c>
      <c r="G1582" s="8">
        <f t="shared" si="114"/>
        <v>790</v>
      </c>
      <c r="H1582" s="8">
        <f t="shared" si="115"/>
        <v>790</v>
      </c>
      <c r="I1582" s="20">
        <v>10</v>
      </c>
    </row>
    <row r="1583" spans="1:9" x14ac:dyDescent="0.3">
      <c r="A1583" s="6"/>
      <c r="B1583" s="7"/>
      <c r="C1583" s="88">
        <v>411211070</v>
      </c>
      <c r="D1583" s="88" t="s">
        <v>1144</v>
      </c>
      <c r="E1583" s="49" t="s">
        <v>150</v>
      </c>
      <c r="F1583" s="8">
        <v>790</v>
      </c>
      <c r="G1583" s="8">
        <f t="shared" si="114"/>
        <v>790</v>
      </c>
      <c r="H1583" s="8">
        <f t="shared" si="115"/>
        <v>790</v>
      </c>
      <c r="I1583" s="20">
        <v>10</v>
      </c>
    </row>
    <row r="1584" spans="1:9" x14ac:dyDescent="0.3">
      <c r="A1584" s="6"/>
      <c r="B1584" s="7"/>
      <c r="C1584" s="88">
        <v>411211071</v>
      </c>
      <c r="D1584" s="88" t="s">
        <v>1145</v>
      </c>
      <c r="E1584" s="49" t="s">
        <v>150</v>
      </c>
      <c r="F1584" s="8">
        <v>790</v>
      </c>
      <c r="G1584" s="8">
        <f t="shared" si="114"/>
        <v>790</v>
      </c>
      <c r="H1584" s="8">
        <f t="shared" si="115"/>
        <v>790</v>
      </c>
      <c r="I1584" s="20">
        <v>10</v>
      </c>
    </row>
    <row r="1585" spans="1:9" x14ac:dyDescent="0.3">
      <c r="A1585" s="6"/>
      <c r="B1585" s="7"/>
      <c r="C1585" s="88"/>
      <c r="D1585" s="88"/>
      <c r="E1585" s="49"/>
      <c r="F1585" s="8" t="s">
        <v>4790</v>
      </c>
      <c r="G1585" s="8" t="str">
        <f t="shared" si="114"/>
        <v/>
      </c>
      <c r="H1585" s="8" t="str">
        <f t="shared" si="115"/>
        <v/>
      </c>
      <c r="I1585" s="20"/>
    </row>
    <row r="1586" spans="1:9" x14ac:dyDescent="0.3">
      <c r="A1586" s="6"/>
      <c r="B1586" s="7"/>
      <c r="C1586" s="88"/>
      <c r="D1586" s="88"/>
      <c r="E1586" s="49"/>
      <c r="F1586" s="8" t="s">
        <v>4790</v>
      </c>
      <c r="G1586" s="8" t="str">
        <f t="shared" si="114"/>
        <v/>
      </c>
      <c r="H1586" s="8" t="str">
        <f t="shared" si="115"/>
        <v/>
      </c>
      <c r="I1586" s="20"/>
    </row>
    <row r="1587" spans="1:9" x14ac:dyDescent="0.3">
      <c r="A1587" s="87" t="s">
        <v>1152</v>
      </c>
      <c r="B1587" s="7"/>
      <c r="C1587" s="88"/>
      <c r="D1587" s="88"/>
      <c r="E1587" s="49"/>
      <c r="F1587" s="8" t="s">
        <v>4790</v>
      </c>
      <c r="G1587" s="8" t="str">
        <f t="shared" si="114"/>
        <v/>
      </c>
      <c r="H1587" s="8" t="str">
        <f t="shared" si="115"/>
        <v/>
      </c>
      <c r="I1587" s="20"/>
    </row>
    <row r="1588" spans="1:9" x14ac:dyDescent="0.3">
      <c r="A1588" s="6"/>
      <c r="B1588" s="7"/>
      <c r="C1588" s="88">
        <v>411311070</v>
      </c>
      <c r="D1588" s="88" t="s">
        <v>1146</v>
      </c>
      <c r="E1588" s="49" t="s">
        <v>150</v>
      </c>
      <c r="F1588" s="8">
        <v>1290</v>
      </c>
      <c r="G1588" s="8">
        <f t="shared" si="114"/>
        <v>1290</v>
      </c>
      <c r="H1588" s="8">
        <f t="shared" si="115"/>
        <v>1290</v>
      </c>
      <c r="I1588" s="20">
        <v>10</v>
      </c>
    </row>
    <row r="1589" spans="1:9" x14ac:dyDescent="0.3">
      <c r="A1589" s="6"/>
      <c r="B1589" s="7"/>
      <c r="C1589" s="88">
        <v>411311071</v>
      </c>
      <c r="D1589" s="88" t="s">
        <v>1147</v>
      </c>
      <c r="E1589" s="49" t="s">
        <v>150</v>
      </c>
      <c r="F1589" s="8">
        <v>1290</v>
      </c>
      <c r="G1589" s="8">
        <f t="shared" si="114"/>
        <v>1290</v>
      </c>
      <c r="H1589" s="8">
        <f t="shared" si="115"/>
        <v>1290</v>
      </c>
      <c r="I1589" s="20">
        <v>10</v>
      </c>
    </row>
    <row r="1590" spans="1:9" x14ac:dyDescent="0.3">
      <c r="A1590" s="6"/>
      <c r="B1590" s="7"/>
      <c r="C1590" s="88">
        <v>411411070</v>
      </c>
      <c r="D1590" s="88" t="s">
        <v>1148</v>
      </c>
      <c r="E1590" s="49" t="s">
        <v>150</v>
      </c>
      <c r="F1590" s="8">
        <v>1290</v>
      </c>
      <c r="G1590" s="8">
        <f t="shared" si="114"/>
        <v>1290</v>
      </c>
      <c r="H1590" s="8">
        <f t="shared" si="115"/>
        <v>1290</v>
      </c>
      <c r="I1590" s="20">
        <v>10</v>
      </c>
    </row>
    <row r="1591" spans="1:9" x14ac:dyDescent="0.3">
      <c r="A1591" s="6"/>
      <c r="B1591" s="7"/>
      <c r="C1591" s="88">
        <v>411411071</v>
      </c>
      <c r="D1591" s="88" t="s">
        <v>1149</v>
      </c>
      <c r="E1591" s="49" t="s">
        <v>150</v>
      </c>
      <c r="F1591" s="8">
        <v>1290</v>
      </c>
      <c r="G1591" s="8">
        <f t="shared" si="114"/>
        <v>1290</v>
      </c>
      <c r="H1591" s="8">
        <f t="shared" si="115"/>
        <v>1290</v>
      </c>
      <c r="I1591" s="20">
        <v>10</v>
      </c>
    </row>
    <row r="1592" spans="1:9" x14ac:dyDescent="0.3">
      <c r="A1592" s="6"/>
      <c r="B1592" s="7"/>
      <c r="C1592" s="88"/>
      <c r="D1592" s="88"/>
      <c r="E1592" s="49"/>
      <c r="F1592" s="8" t="s">
        <v>4790</v>
      </c>
      <c r="G1592" s="8" t="str">
        <f t="shared" si="114"/>
        <v/>
      </c>
      <c r="H1592" s="8" t="str">
        <f t="shared" si="115"/>
        <v/>
      </c>
      <c r="I1592" s="20"/>
    </row>
    <row r="1593" spans="1:9" x14ac:dyDescent="0.3">
      <c r="A1593" s="6"/>
      <c r="B1593" s="7"/>
      <c r="C1593" s="88"/>
      <c r="D1593" s="88"/>
      <c r="E1593" s="49"/>
      <c r="F1593" s="8" t="s">
        <v>4790</v>
      </c>
      <c r="G1593" s="8" t="str">
        <f t="shared" si="114"/>
        <v/>
      </c>
      <c r="H1593" s="8" t="str">
        <f t="shared" si="115"/>
        <v/>
      </c>
      <c r="I1593" s="20"/>
    </row>
    <row r="1594" spans="1:9" x14ac:dyDescent="0.3">
      <c r="A1594" s="6"/>
      <c r="B1594" s="7"/>
      <c r="C1594" s="88"/>
      <c r="D1594" s="88"/>
      <c r="E1594" s="49"/>
      <c r="F1594" s="8" t="s">
        <v>4790</v>
      </c>
      <c r="G1594" s="8" t="str">
        <f t="shared" si="114"/>
        <v/>
      </c>
      <c r="H1594" s="8" t="str">
        <f t="shared" si="115"/>
        <v/>
      </c>
      <c r="I1594" s="20"/>
    </row>
    <row r="1595" spans="1:9" x14ac:dyDescent="0.3">
      <c r="A1595" s="6"/>
      <c r="B1595" s="7"/>
      <c r="C1595" s="88"/>
      <c r="D1595" s="88"/>
      <c r="E1595" s="49"/>
      <c r="F1595" s="8" t="s">
        <v>4790</v>
      </c>
      <c r="G1595" s="8" t="str">
        <f t="shared" si="114"/>
        <v/>
      </c>
      <c r="H1595" s="8" t="str">
        <f t="shared" si="115"/>
        <v/>
      </c>
      <c r="I1595" s="20"/>
    </row>
    <row r="1596" spans="1:9" x14ac:dyDescent="0.3">
      <c r="A1596" s="87" t="s">
        <v>1153</v>
      </c>
      <c r="B1596" s="7"/>
      <c r="C1596" s="88"/>
      <c r="D1596" s="88"/>
      <c r="E1596" s="49"/>
      <c r="F1596" s="8" t="s">
        <v>4790</v>
      </c>
      <c r="G1596" s="8" t="str">
        <f t="shared" si="114"/>
        <v/>
      </c>
      <c r="H1596" s="8" t="str">
        <f t="shared" si="115"/>
        <v/>
      </c>
      <c r="I1596" s="20"/>
    </row>
    <row r="1597" spans="1:9" x14ac:dyDescent="0.3">
      <c r="A1597" s="87"/>
      <c r="B1597" s="7"/>
      <c r="C1597" s="88">
        <v>411511770</v>
      </c>
      <c r="D1597" s="88" t="s">
        <v>1154</v>
      </c>
      <c r="E1597" s="49" t="s">
        <v>150</v>
      </c>
      <c r="F1597" s="8">
        <v>1430</v>
      </c>
      <c r="G1597" s="8">
        <f t="shared" si="114"/>
        <v>1430</v>
      </c>
      <c r="H1597" s="8">
        <f t="shared" si="115"/>
        <v>1430</v>
      </c>
      <c r="I1597" s="20">
        <v>5</v>
      </c>
    </row>
    <row r="1598" spans="1:9" x14ac:dyDescent="0.3">
      <c r="A1598" s="6"/>
      <c r="B1598" s="7"/>
      <c r="C1598" s="88"/>
      <c r="D1598" s="88"/>
      <c r="E1598" s="49"/>
      <c r="F1598" s="8" t="s">
        <v>4790</v>
      </c>
      <c r="G1598" s="8" t="str">
        <f t="shared" si="114"/>
        <v/>
      </c>
      <c r="H1598" s="8" t="str">
        <f t="shared" si="115"/>
        <v/>
      </c>
      <c r="I1598" s="20"/>
    </row>
    <row r="1599" spans="1:9" x14ac:dyDescent="0.3">
      <c r="A1599" s="6"/>
      <c r="B1599" s="7"/>
      <c r="C1599" s="88"/>
      <c r="D1599" s="88"/>
      <c r="E1599" s="49"/>
      <c r="F1599" s="8" t="s">
        <v>4790</v>
      </c>
      <c r="G1599" s="8" t="str">
        <f t="shared" si="114"/>
        <v/>
      </c>
      <c r="H1599" s="8" t="str">
        <f t="shared" si="115"/>
        <v/>
      </c>
      <c r="I1599" s="20"/>
    </row>
    <row r="1600" spans="1:9" x14ac:dyDescent="0.3">
      <c r="A1600" s="6"/>
      <c r="B1600" s="7"/>
      <c r="C1600" s="88"/>
      <c r="D1600" s="88"/>
      <c r="E1600" s="49"/>
      <c r="F1600" s="8" t="s">
        <v>4790</v>
      </c>
      <c r="G1600" s="8" t="str">
        <f t="shared" si="114"/>
        <v/>
      </c>
      <c r="H1600" s="8" t="str">
        <f t="shared" si="115"/>
        <v/>
      </c>
      <c r="I1600" s="20"/>
    </row>
    <row r="1601" spans="1:9" x14ac:dyDescent="0.3">
      <c r="A1601" s="6"/>
      <c r="B1601" s="7"/>
      <c r="C1601" s="88"/>
      <c r="D1601" s="88"/>
      <c r="E1601" s="49"/>
      <c r="F1601" s="8" t="s">
        <v>4790</v>
      </c>
      <c r="G1601" s="8" t="str">
        <f t="shared" si="114"/>
        <v/>
      </c>
      <c r="H1601" s="8" t="str">
        <f t="shared" si="115"/>
        <v/>
      </c>
      <c r="I1601" s="20"/>
    </row>
    <row r="1602" spans="1:9" x14ac:dyDescent="0.3">
      <c r="A1602" s="6"/>
      <c r="B1602" s="7"/>
      <c r="C1602" s="88"/>
      <c r="D1602" s="88"/>
      <c r="E1602" s="49"/>
      <c r="F1602" s="8" t="s">
        <v>4790</v>
      </c>
      <c r="G1602" s="8" t="str">
        <f t="shared" si="114"/>
        <v/>
      </c>
      <c r="H1602" s="8" t="str">
        <f t="shared" si="115"/>
        <v/>
      </c>
      <c r="I1602" s="20"/>
    </row>
    <row r="1603" spans="1:9" x14ac:dyDescent="0.3">
      <c r="A1603" s="6"/>
      <c r="B1603" s="7"/>
      <c r="C1603" s="88"/>
      <c r="D1603" s="88"/>
      <c r="E1603" s="49"/>
      <c r="F1603" s="8" t="s">
        <v>4790</v>
      </c>
      <c r="G1603" s="8" t="str">
        <f t="shared" si="114"/>
        <v/>
      </c>
      <c r="H1603" s="8" t="str">
        <f t="shared" si="115"/>
        <v/>
      </c>
      <c r="I1603" s="20"/>
    </row>
    <row r="1604" spans="1:9" x14ac:dyDescent="0.3">
      <c r="A1604" s="6"/>
      <c r="B1604" s="7"/>
      <c r="C1604" s="88"/>
      <c r="D1604" s="88"/>
      <c r="E1604" s="49"/>
      <c r="F1604" s="8"/>
      <c r="G1604" s="8" t="str">
        <f t="shared" si="114"/>
        <v/>
      </c>
      <c r="H1604" s="8" t="str">
        <f t="shared" si="115"/>
        <v/>
      </c>
      <c r="I1604" s="20"/>
    </row>
    <row r="1605" spans="1:9" x14ac:dyDescent="0.3">
      <c r="A1605" s="6" t="s">
        <v>1156</v>
      </c>
      <c r="B1605" s="7"/>
      <c r="C1605" s="88"/>
      <c r="D1605" s="88"/>
      <c r="E1605" s="49"/>
      <c r="F1605" s="8"/>
      <c r="G1605" s="8" t="str">
        <f t="shared" si="114"/>
        <v/>
      </c>
      <c r="H1605" s="8" t="str">
        <f t="shared" si="115"/>
        <v/>
      </c>
      <c r="I1605" s="20"/>
    </row>
    <row r="1606" spans="1:9" x14ac:dyDescent="0.3">
      <c r="A1606" s="6"/>
      <c r="B1606" s="7"/>
      <c r="C1606" s="88">
        <v>411704000</v>
      </c>
      <c r="D1606" s="88" t="s">
        <v>1113</v>
      </c>
      <c r="E1606" s="49" t="s">
        <v>150</v>
      </c>
      <c r="F1606" s="8">
        <v>102</v>
      </c>
      <c r="G1606" s="8">
        <f t="shared" si="114"/>
        <v>102</v>
      </c>
      <c r="H1606" s="8">
        <f t="shared" si="115"/>
        <v>102</v>
      </c>
      <c r="I1606" s="20">
        <v>20</v>
      </c>
    </row>
    <row r="1607" spans="1:9" x14ac:dyDescent="0.3">
      <c r="A1607" s="6"/>
      <c r="B1607" s="7"/>
      <c r="C1607" s="88">
        <v>411705000</v>
      </c>
      <c r="D1607" s="88" t="s">
        <v>1114</v>
      </c>
      <c r="E1607" s="49" t="s">
        <v>150</v>
      </c>
      <c r="F1607" s="8">
        <v>107</v>
      </c>
      <c r="G1607" s="8">
        <f t="shared" si="114"/>
        <v>107</v>
      </c>
      <c r="H1607" s="8">
        <f t="shared" si="115"/>
        <v>107</v>
      </c>
      <c r="I1607" s="20">
        <v>20</v>
      </c>
    </row>
    <row r="1608" spans="1:9" x14ac:dyDescent="0.3">
      <c r="A1608" s="6"/>
      <c r="B1608" s="7"/>
      <c r="C1608" s="88">
        <v>411707000</v>
      </c>
      <c r="D1608" s="88" t="s">
        <v>1115</v>
      </c>
      <c r="E1608" s="49" t="s">
        <v>150</v>
      </c>
      <c r="F1608" s="8">
        <v>138</v>
      </c>
      <c r="G1608" s="8">
        <f t="shared" si="114"/>
        <v>138</v>
      </c>
      <c r="H1608" s="8">
        <f t="shared" si="115"/>
        <v>138</v>
      </c>
      <c r="I1608" s="20">
        <v>20</v>
      </c>
    </row>
    <row r="1609" spans="1:9" x14ac:dyDescent="0.3">
      <c r="A1609" s="6"/>
      <c r="B1609" s="7"/>
      <c r="C1609" s="88">
        <v>411711000</v>
      </c>
      <c r="D1609" s="88" t="s">
        <v>1116</v>
      </c>
      <c r="E1609" s="49" t="s">
        <v>150</v>
      </c>
      <c r="F1609" s="8">
        <v>184</v>
      </c>
      <c r="G1609" s="8">
        <f t="shared" si="114"/>
        <v>184</v>
      </c>
      <c r="H1609" s="8">
        <f t="shared" si="115"/>
        <v>184</v>
      </c>
      <c r="I1609" s="20">
        <v>20</v>
      </c>
    </row>
    <row r="1610" spans="1:9" x14ac:dyDescent="0.3">
      <c r="A1610" s="6"/>
      <c r="B1610" s="7"/>
      <c r="C1610" s="88">
        <v>411712000</v>
      </c>
      <c r="D1610" s="88" t="s">
        <v>4616</v>
      </c>
      <c r="E1610" s="49" t="s">
        <v>150</v>
      </c>
      <c r="F1610" s="8">
        <v>837</v>
      </c>
      <c r="G1610" s="8">
        <f t="shared" ref="G1610" si="116">IF(F1610="","",IF($G$1423="",F1610,IF($G$1423=0,F1610,F1610*(1-($G$1423*0.01)))))</f>
        <v>837</v>
      </c>
      <c r="H1610" s="8">
        <f t="shared" ref="H1610" si="117">IF(F1610="","",IF($H$1423="",F1610,IF($H$1423=0,F1610,F1610*(1-($H$1423*0.01)))))</f>
        <v>837</v>
      </c>
      <c r="I1610" s="20">
        <v>20</v>
      </c>
    </row>
    <row r="1611" spans="1:9" x14ac:dyDescent="0.3">
      <c r="A1611" s="6"/>
      <c r="B1611" s="7"/>
      <c r="C1611" s="88"/>
      <c r="D1611" s="88"/>
      <c r="E1611" s="49"/>
      <c r="F1611" s="8" t="s">
        <v>4790</v>
      </c>
      <c r="G1611" s="8" t="str">
        <f t="shared" si="114"/>
        <v/>
      </c>
      <c r="H1611" s="8" t="str">
        <f t="shared" si="115"/>
        <v/>
      </c>
      <c r="I1611" s="20"/>
    </row>
    <row r="1612" spans="1:9" x14ac:dyDescent="0.3">
      <c r="A1612" s="6"/>
      <c r="B1612" s="7"/>
      <c r="C1612" s="88"/>
      <c r="D1612" s="88"/>
      <c r="E1612" s="49"/>
      <c r="F1612" s="8" t="s">
        <v>4790</v>
      </c>
      <c r="G1612" s="8" t="str">
        <f t="shared" si="114"/>
        <v/>
      </c>
      <c r="H1612" s="8" t="str">
        <f t="shared" si="115"/>
        <v/>
      </c>
      <c r="I1612" s="20"/>
    </row>
    <row r="1613" spans="1:9" x14ac:dyDescent="0.3">
      <c r="A1613" s="6"/>
      <c r="B1613" s="7"/>
      <c r="C1613" s="88"/>
      <c r="D1613" s="88"/>
      <c r="E1613" s="49"/>
      <c r="F1613" s="8" t="s">
        <v>4790</v>
      </c>
      <c r="G1613" s="8" t="str">
        <f t="shared" si="114"/>
        <v/>
      </c>
      <c r="H1613" s="8" t="str">
        <f t="shared" si="115"/>
        <v/>
      </c>
      <c r="I1613" s="20"/>
    </row>
    <row r="1614" spans="1:9" x14ac:dyDescent="0.3">
      <c r="A1614" s="87" t="s">
        <v>1169</v>
      </c>
      <c r="B1614" s="7"/>
      <c r="C1614" s="88"/>
      <c r="D1614" s="88"/>
      <c r="E1614" s="49"/>
      <c r="F1614" s="8" t="s">
        <v>4790</v>
      </c>
      <c r="G1614" s="8" t="str">
        <f t="shared" si="114"/>
        <v/>
      </c>
      <c r="H1614" s="8" t="str">
        <f t="shared" si="115"/>
        <v/>
      </c>
      <c r="I1614" s="20"/>
    </row>
    <row r="1615" spans="1:9" x14ac:dyDescent="0.3">
      <c r="A1615" s="6"/>
      <c r="B1615" s="7"/>
      <c r="C1615" s="88">
        <v>411805000</v>
      </c>
      <c r="D1615" s="88" t="s">
        <v>1157</v>
      </c>
      <c r="E1615" s="49" t="s">
        <v>150</v>
      </c>
      <c r="F1615" s="8">
        <v>39</v>
      </c>
      <c r="G1615" s="8">
        <f t="shared" si="114"/>
        <v>39</v>
      </c>
      <c r="H1615" s="8">
        <f t="shared" si="115"/>
        <v>39</v>
      </c>
      <c r="I1615" s="20">
        <v>20</v>
      </c>
    </row>
    <row r="1616" spans="1:9" x14ac:dyDescent="0.3">
      <c r="A1616" s="6"/>
      <c r="B1616" s="7"/>
      <c r="C1616" s="88">
        <v>411807000</v>
      </c>
      <c r="D1616" s="88" t="s">
        <v>1158</v>
      </c>
      <c r="E1616" s="49" t="s">
        <v>150</v>
      </c>
      <c r="F1616" s="8">
        <v>64</v>
      </c>
      <c r="G1616" s="8">
        <f t="shared" si="114"/>
        <v>64</v>
      </c>
      <c r="H1616" s="8">
        <f t="shared" si="115"/>
        <v>64</v>
      </c>
      <c r="I1616" s="20">
        <v>20</v>
      </c>
    </row>
    <row r="1617" spans="1:9" x14ac:dyDescent="0.3">
      <c r="A1617" s="6"/>
      <c r="B1617" s="7"/>
      <c r="C1617" s="88">
        <v>411811000</v>
      </c>
      <c r="D1617" s="88" t="s">
        <v>1159</v>
      </c>
      <c r="E1617" s="49" t="s">
        <v>150</v>
      </c>
      <c r="F1617" s="8">
        <v>92</v>
      </c>
      <c r="G1617" s="8">
        <f t="shared" si="114"/>
        <v>92</v>
      </c>
      <c r="H1617" s="8">
        <f t="shared" si="115"/>
        <v>92</v>
      </c>
      <c r="I1617" s="20">
        <v>20</v>
      </c>
    </row>
    <row r="1618" spans="1:9" x14ac:dyDescent="0.3">
      <c r="A1618" s="6"/>
      <c r="B1618" s="7"/>
      <c r="C1618" s="88">
        <v>411905000</v>
      </c>
      <c r="D1618" s="88" t="s">
        <v>961</v>
      </c>
      <c r="E1618" s="49" t="s">
        <v>150</v>
      </c>
      <c r="F1618" s="8">
        <v>95</v>
      </c>
      <c r="G1618" s="8">
        <f t="shared" ref="G1618:G1681" si="118">IF(F1618="","",IF($G$1423="",F1618,IF($G$1423=0,F1618,F1618*(1-($G$1423*0.01)))))</f>
        <v>95</v>
      </c>
      <c r="H1618" s="8">
        <f t="shared" ref="H1618:H1681" si="119">IF(F1618="","",IF($H$1423="",F1618,IF($H$1423=0,F1618,F1618*(1-($H$1423*0.01)))))</f>
        <v>95</v>
      </c>
      <c r="I1618" s="20">
        <v>36</v>
      </c>
    </row>
    <row r="1619" spans="1:9" x14ac:dyDescent="0.3">
      <c r="A1619" s="6"/>
      <c r="B1619" s="7"/>
      <c r="C1619" s="88">
        <v>411907000</v>
      </c>
      <c r="D1619" s="88" t="s">
        <v>962</v>
      </c>
      <c r="E1619" s="49" t="s">
        <v>150</v>
      </c>
      <c r="F1619" s="8">
        <v>112</v>
      </c>
      <c r="G1619" s="8">
        <f t="shared" si="118"/>
        <v>112</v>
      </c>
      <c r="H1619" s="8">
        <f t="shared" si="119"/>
        <v>112</v>
      </c>
      <c r="I1619" s="20">
        <v>30</v>
      </c>
    </row>
    <row r="1620" spans="1:9" x14ac:dyDescent="0.3">
      <c r="A1620" s="6"/>
      <c r="B1620" s="7"/>
      <c r="C1620" s="88">
        <v>411911000</v>
      </c>
      <c r="D1620" s="88" t="s">
        <v>963</v>
      </c>
      <c r="E1620" s="49" t="s">
        <v>150</v>
      </c>
      <c r="F1620" s="8">
        <v>155</v>
      </c>
      <c r="G1620" s="8">
        <f t="shared" si="118"/>
        <v>155</v>
      </c>
      <c r="H1620" s="8">
        <f t="shared" si="119"/>
        <v>155</v>
      </c>
      <c r="I1620" s="20">
        <v>16</v>
      </c>
    </row>
    <row r="1621" spans="1:9" x14ac:dyDescent="0.3">
      <c r="A1621" s="6" t="s">
        <v>1168</v>
      </c>
      <c r="B1621" s="7"/>
      <c r="C1621" s="88"/>
      <c r="D1621" s="88"/>
      <c r="E1621" s="49"/>
      <c r="F1621" s="8" t="s">
        <v>4790</v>
      </c>
      <c r="G1621" s="8" t="str">
        <f t="shared" si="118"/>
        <v/>
      </c>
      <c r="H1621" s="8" t="str">
        <f t="shared" si="119"/>
        <v/>
      </c>
      <c r="I1621" s="20"/>
    </row>
    <row r="1622" spans="1:9" x14ac:dyDescent="0.3">
      <c r="A1622" s="6"/>
      <c r="B1622" s="7"/>
      <c r="C1622" s="88">
        <v>412204040</v>
      </c>
      <c r="D1622" s="88" t="s">
        <v>964</v>
      </c>
      <c r="E1622" s="49" t="s">
        <v>150</v>
      </c>
      <c r="F1622" s="8">
        <v>41</v>
      </c>
      <c r="G1622" s="8">
        <f t="shared" si="118"/>
        <v>41</v>
      </c>
      <c r="H1622" s="8">
        <f t="shared" si="119"/>
        <v>41</v>
      </c>
      <c r="I1622" s="20">
        <v>20</v>
      </c>
    </row>
    <row r="1623" spans="1:9" x14ac:dyDescent="0.3">
      <c r="A1623" s="6"/>
      <c r="B1623" s="7"/>
      <c r="C1623" s="88">
        <v>412205040</v>
      </c>
      <c r="D1623" s="88" t="s">
        <v>965</v>
      </c>
      <c r="E1623" s="49" t="s">
        <v>150</v>
      </c>
      <c r="F1623" s="8">
        <v>52</v>
      </c>
      <c r="G1623" s="8">
        <f t="shared" si="118"/>
        <v>52</v>
      </c>
      <c r="H1623" s="8">
        <f t="shared" si="119"/>
        <v>52</v>
      </c>
      <c r="I1623" s="20">
        <v>20</v>
      </c>
    </row>
    <row r="1624" spans="1:9" x14ac:dyDescent="0.3">
      <c r="A1624" s="6"/>
      <c r="B1624" s="7"/>
      <c r="C1624" s="88">
        <v>412205050</v>
      </c>
      <c r="D1624" s="88" t="s">
        <v>966</v>
      </c>
      <c r="E1624" s="49" t="s">
        <v>150</v>
      </c>
      <c r="F1624" s="8">
        <v>52</v>
      </c>
      <c r="G1624" s="8">
        <f t="shared" si="118"/>
        <v>52</v>
      </c>
      <c r="H1624" s="8">
        <f t="shared" si="119"/>
        <v>52</v>
      </c>
      <c r="I1624" s="20">
        <v>20</v>
      </c>
    </row>
    <row r="1625" spans="1:9" x14ac:dyDescent="0.3">
      <c r="A1625" s="6"/>
      <c r="B1625" s="7"/>
      <c r="C1625" s="88"/>
      <c r="D1625" s="88"/>
      <c r="E1625" s="49"/>
      <c r="F1625" s="8" t="s">
        <v>4790</v>
      </c>
      <c r="G1625" s="8" t="str">
        <f t="shared" si="118"/>
        <v/>
      </c>
      <c r="H1625" s="8" t="str">
        <f t="shared" si="119"/>
        <v/>
      </c>
      <c r="I1625" s="20"/>
    </row>
    <row r="1626" spans="1:9" x14ac:dyDescent="0.3">
      <c r="A1626" s="6"/>
      <c r="B1626" s="7"/>
      <c r="C1626" s="88"/>
      <c r="D1626" s="88"/>
      <c r="E1626" s="49"/>
      <c r="F1626" s="8" t="s">
        <v>4790</v>
      </c>
      <c r="G1626" s="8" t="str">
        <f t="shared" si="118"/>
        <v/>
      </c>
      <c r="H1626" s="8" t="str">
        <f t="shared" si="119"/>
        <v/>
      </c>
      <c r="I1626" s="20"/>
    </row>
    <row r="1627" spans="1:9" x14ac:dyDescent="0.3">
      <c r="A1627" s="6"/>
      <c r="B1627" s="7"/>
      <c r="C1627" s="88"/>
      <c r="D1627" s="88"/>
      <c r="E1627" s="49"/>
      <c r="F1627" s="8" t="s">
        <v>4790</v>
      </c>
      <c r="G1627" s="8" t="str">
        <f t="shared" si="118"/>
        <v/>
      </c>
      <c r="H1627" s="8" t="str">
        <f t="shared" si="119"/>
        <v/>
      </c>
      <c r="I1627" s="20"/>
    </row>
    <row r="1628" spans="1:9" x14ac:dyDescent="0.3">
      <c r="A1628" s="6" t="s">
        <v>1167</v>
      </c>
      <c r="B1628" s="7"/>
      <c r="C1628" s="88"/>
      <c r="D1628" s="88"/>
      <c r="E1628" s="49"/>
      <c r="F1628" s="8" t="s">
        <v>4790</v>
      </c>
      <c r="G1628" s="8" t="str">
        <f t="shared" si="118"/>
        <v/>
      </c>
      <c r="H1628" s="8" t="str">
        <f t="shared" si="119"/>
        <v/>
      </c>
      <c r="I1628" s="20"/>
    </row>
    <row r="1629" spans="1:9" x14ac:dyDescent="0.3">
      <c r="A1629" s="6"/>
      <c r="B1629" s="7"/>
      <c r="C1629" s="88">
        <v>412304030</v>
      </c>
      <c r="D1629" s="88" t="s">
        <v>967</v>
      </c>
      <c r="E1629" s="49" t="s">
        <v>150</v>
      </c>
      <c r="F1629" s="8">
        <v>40</v>
      </c>
      <c r="G1629" s="8">
        <f t="shared" si="118"/>
        <v>40</v>
      </c>
      <c r="H1629" s="8">
        <f t="shared" si="119"/>
        <v>40</v>
      </c>
      <c r="I1629" s="20">
        <v>20</v>
      </c>
    </row>
    <row r="1630" spans="1:9" x14ac:dyDescent="0.3">
      <c r="A1630" s="6"/>
      <c r="B1630" s="7"/>
      <c r="C1630" s="88">
        <v>412304040</v>
      </c>
      <c r="D1630" s="88" t="s">
        <v>968</v>
      </c>
      <c r="E1630" s="49" t="s">
        <v>150</v>
      </c>
      <c r="F1630" s="8">
        <v>44</v>
      </c>
      <c r="G1630" s="8">
        <f t="shared" si="118"/>
        <v>44</v>
      </c>
      <c r="H1630" s="8">
        <f t="shared" si="119"/>
        <v>44</v>
      </c>
      <c r="I1630" s="20">
        <v>20</v>
      </c>
    </row>
    <row r="1631" spans="1:9" x14ac:dyDescent="0.3">
      <c r="A1631" s="6"/>
      <c r="B1631" s="7"/>
      <c r="C1631" s="88">
        <v>412305040</v>
      </c>
      <c r="D1631" s="88" t="s">
        <v>969</v>
      </c>
      <c r="E1631" s="49" t="s">
        <v>150</v>
      </c>
      <c r="F1631" s="8">
        <v>48</v>
      </c>
      <c r="G1631" s="8">
        <f t="shared" si="118"/>
        <v>48</v>
      </c>
      <c r="H1631" s="8">
        <f t="shared" si="119"/>
        <v>48</v>
      </c>
      <c r="I1631" s="20">
        <v>20</v>
      </c>
    </row>
    <row r="1632" spans="1:9" x14ac:dyDescent="0.3">
      <c r="A1632" s="6"/>
      <c r="B1632" s="7"/>
      <c r="C1632" s="88">
        <v>412305050</v>
      </c>
      <c r="D1632" s="88" t="s">
        <v>970</v>
      </c>
      <c r="E1632" s="49" t="s">
        <v>150</v>
      </c>
      <c r="F1632" s="8">
        <v>51</v>
      </c>
      <c r="G1632" s="8">
        <f t="shared" si="118"/>
        <v>51</v>
      </c>
      <c r="H1632" s="8">
        <f t="shared" si="119"/>
        <v>51</v>
      </c>
      <c r="I1632" s="20">
        <v>20</v>
      </c>
    </row>
    <row r="1633" spans="1:9" x14ac:dyDescent="0.3">
      <c r="A1633" s="6"/>
      <c r="B1633" s="7"/>
      <c r="C1633" s="88"/>
      <c r="D1633" s="88"/>
      <c r="E1633" s="49"/>
      <c r="F1633" s="8" t="s">
        <v>4790</v>
      </c>
      <c r="G1633" s="8" t="str">
        <f t="shared" si="118"/>
        <v/>
      </c>
      <c r="H1633" s="8" t="str">
        <f t="shared" si="119"/>
        <v/>
      </c>
      <c r="I1633" s="20"/>
    </row>
    <row r="1634" spans="1:9" x14ac:dyDescent="0.3">
      <c r="A1634" s="6"/>
      <c r="B1634" s="7"/>
      <c r="C1634" s="88"/>
      <c r="D1634" s="88"/>
      <c r="E1634" s="49"/>
      <c r="F1634" s="8" t="s">
        <v>4790</v>
      </c>
      <c r="G1634" s="8" t="str">
        <f t="shared" si="118"/>
        <v/>
      </c>
      <c r="H1634" s="8" t="str">
        <f t="shared" si="119"/>
        <v/>
      </c>
      <c r="I1634" s="20"/>
    </row>
    <row r="1635" spans="1:9" x14ac:dyDescent="0.3">
      <c r="A1635" s="6" t="s">
        <v>1166</v>
      </c>
      <c r="B1635" s="7"/>
      <c r="C1635" s="88"/>
      <c r="D1635" s="88"/>
      <c r="E1635" s="49"/>
      <c r="F1635" s="8" t="s">
        <v>4790</v>
      </c>
      <c r="G1635" s="8" t="str">
        <f t="shared" si="118"/>
        <v/>
      </c>
      <c r="H1635" s="8" t="str">
        <f t="shared" si="119"/>
        <v/>
      </c>
      <c r="I1635" s="20"/>
    </row>
    <row r="1636" spans="1:9" x14ac:dyDescent="0.3">
      <c r="A1636" s="6"/>
      <c r="B1636" s="7"/>
      <c r="C1636" s="88">
        <v>412405040</v>
      </c>
      <c r="D1636" s="88" t="s">
        <v>1117</v>
      </c>
      <c r="E1636" s="49" t="s">
        <v>150</v>
      </c>
      <c r="F1636" s="8">
        <v>98</v>
      </c>
      <c r="G1636" s="8">
        <f t="shared" si="118"/>
        <v>98</v>
      </c>
      <c r="H1636" s="8">
        <f t="shared" si="119"/>
        <v>98</v>
      </c>
      <c r="I1636" s="20">
        <v>20</v>
      </c>
    </row>
    <row r="1637" spans="1:9" x14ac:dyDescent="0.3">
      <c r="A1637" s="6"/>
      <c r="B1637" s="7"/>
      <c r="C1637" s="88"/>
      <c r="D1637" s="88"/>
      <c r="E1637" s="49"/>
      <c r="F1637" s="8" t="s">
        <v>4790</v>
      </c>
      <c r="G1637" s="8" t="str">
        <f t="shared" si="118"/>
        <v/>
      </c>
      <c r="H1637" s="8" t="str">
        <f t="shared" si="119"/>
        <v/>
      </c>
      <c r="I1637" s="20"/>
    </row>
    <row r="1638" spans="1:9" x14ac:dyDescent="0.3">
      <c r="A1638" s="6"/>
      <c r="B1638" s="7"/>
      <c r="C1638" s="88"/>
      <c r="D1638" s="88"/>
      <c r="E1638" s="49"/>
      <c r="F1638" s="8" t="s">
        <v>4790</v>
      </c>
      <c r="G1638" s="8" t="str">
        <f t="shared" si="118"/>
        <v/>
      </c>
      <c r="H1638" s="8" t="str">
        <f t="shared" si="119"/>
        <v/>
      </c>
      <c r="I1638" s="20"/>
    </row>
    <row r="1639" spans="1:9" x14ac:dyDescent="0.3">
      <c r="A1639" s="6"/>
      <c r="B1639" s="7"/>
      <c r="C1639" s="88"/>
      <c r="D1639" s="88"/>
      <c r="E1639" s="49"/>
      <c r="F1639" s="8" t="s">
        <v>4790</v>
      </c>
      <c r="G1639" s="8" t="str">
        <f t="shared" si="118"/>
        <v/>
      </c>
      <c r="H1639" s="8" t="str">
        <f t="shared" si="119"/>
        <v/>
      </c>
      <c r="I1639" s="20"/>
    </row>
    <row r="1640" spans="1:9" x14ac:dyDescent="0.3">
      <c r="A1640" s="6"/>
      <c r="B1640" s="7"/>
      <c r="C1640" s="88"/>
      <c r="D1640" s="88"/>
      <c r="E1640" s="49"/>
      <c r="F1640" s="8" t="s">
        <v>4790</v>
      </c>
      <c r="G1640" s="8" t="str">
        <f t="shared" si="118"/>
        <v/>
      </c>
      <c r="H1640" s="8" t="str">
        <f t="shared" si="119"/>
        <v/>
      </c>
      <c r="I1640" s="20"/>
    </row>
    <row r="1641" spans="1:9" x14ac:dyDescent="0.3">
      <c r="A1641" s="6"/>
      <c r="B1641" s="7"/>
      <c r="C1641" s="88"/>
      <c r="D1641" s="88"/>
      <c r="E1641" s="49"/>
      <c r="F1641" s="8" t="s">
        <v>4790</v>
      </c>
      <c r="G1641" s="8" t="str">
        <f t="shared" si="118"/>
        <v/>
      </c>
      <c r="H1641" s="8" t="str">
        <f t="shared" si="119"/>
        <v/>
      </c>
      <c r="I1641" s="20"/>
    </row>
    <row r="1642" spans="1:9" x14ac:dyDescent="0.3">
      <c r="A1642" s="6" t="s">
        <v>1161</v>
      </c>
      <c r="B1642" s="7"/>
      <c r="C1642" s="88"/>
      <c r="D1642" s="88"/>
      <c r="E1642" s="49"/>
      <c r="F1642" s="8" t="s">
        <v>4790</v>
      </c>
      <c r="G1642" s="8" t="str">
        <f t="shared" si="118"/>
        <v/>
      </c>
      <c r="H1642" s="8" t="str">
        <f t="shared" si="119"/>
        <v/>
      </c>
      <c r="I1642" s="20"/>
    </row>
    <row r="1643" spans="1:9" x14ac:dyDescent="0.3">
      <c r="A1643" s="6"/>
      <c r="B1643" s="7"/>
      <c r="C1643" s="88">
        <v>412504030</v>
      </c>
      <c r="D1643" s="88" t="s">
        <v>971</v>
      </c>
      <c r="E1643" s="49" t="s">
        <v>150</v>
      </c>
      <c r="F1643" s="8">
        <v>35</v>
      </c>
      <c r="G1643" s="8">
        <f t="shared" si="118"/>
        <v>35</v>
      </c>
      <c r="H1643" s="8">
        <f t="shared" si="119"/>
        <v>35</v>
      </c>
      <c r="I1643" s="20">
        <v>20</v>
      </c>
    </row>
    <row r="1644" spans="1:9" x14ac:dyDescent="0.3">
      <c r="A1644" s="6"/>
      <c r="B1644" s="7"/>
      <c r="C1644" s="88">
        <v>412504031</v>
      </c>
      <c r="D1644" s="88" t="s">
        <v>972</v>
      </c>
      <c r="E1644" s="49" t="s">
        <v>150</v>
      </c>
      <c r="F1644" s="8">
        <v>45</v>
      </c>
      <c r="G1644" s="8">
        <f t="shared" si="118"/>
        <v>45</v>
      </c>
      <c r="H1644" s="8">
        <f t="shared" si="119"/>
        <v>45</v>
      </c>
      <c r="I1644" s="20">
        <v>20</v>
      </c>
    </row>
    <row r="1645" spans="1:9" x14ac:dyDescent="0.3">
      <c r="A1645" s="6"/>
      <c r="B1645" s="7"/>
      <c r="C1645" s="88">
        <v>412504040</v>
      </c>
      <c r="D1645" s="88" t="s">
        <v>973</v>
      </c>
      <c r="E1645" s="49" t="s">
        <v>150</v>
      </c>
      <c r="F1645" s="8">
        <v>41</v>
      </c>
      <c r="G1645" s="8">
        <f t="shared" si="118"/>
        <v>41</v>
      </c>
      <c r="H1645" s="8">
        <f t="shared" si="119"/>
        <v>41</v>
      </c>
      <c r="I1645" s="20">
        <v>20</v>
      </c>
    </row>
    <row r="1646" spans="1:9" x14ac:dyDescent="0.3">
      <c r="A1646" s="6"/>
      <c r="B1646" s="7"/>
      <c r="C1646" s="88">
        <v>412505030</v>
      </c>
      <c r="D1646" s="88" t="s">
        <v>974</v>
      </c>
      <c r="E1646" s="49" t="s">
        <v>150</v>
      </c>
      <c r="F1646" s="8">
        <v>80</v>
      </c>
      <c r="G1646" s="8">
        <f t="shared" si="118"/>
        <v>80</v>
      </c>
      <c r="H1646" s="8">
        <f t="shared" si="119"/>
        <v>80</v>
      </c>
      <c r="I1646" s="20">
        <v>20</v>
      </c>
    </row>
    <row r="1647" spans="1:9" x14ac:dyDescent="0.3">
      <c r="A1647" s="6"/>
      <c r="B1647" s="7"/>
      <c r="C1647" s="88">
        <v>412505040</v>
      </c>
      <c r="D1647" s="88" t="s">
        <v>975</v>
      </c>
      <c r="E1647" s="49" t="s">
        <v>150</v>
      </c>
      <c r="F1647" s="8">
        <v>62</v>
      </c>
      <c r="G1647" s="8">
        <f t="shared" si="118"/>
        <v>62</v>
      </c>
      <c r="H1647" s="8">
        <f t="shared" si="119"/>
        <v>62</v>
      </c>
      <c r="I1647" s="20">
        <v>20</v>
      </c>
    </row>
    <row r="1648" spans="1:9" x14ac:dyDescent="0.3">
      <c r="A1648" s="6"/>
      <c r="B1648" s="7"/>
      <c r="C1648" s="88">
        <v>412505050</v>
      </c>
      <c r="D1648" s="88" t="s">
        <v>976</v>
      </c>
      <c r="E1648" s="49" t="s">
        <v>150</v>
      </c>
      <c r="F1648" s="8">
        <v>56</v>
      </c>
      <c r="G1648" s="8">
        <f t="shared" si="118"/>
        <v>56</v>
      </c>
      <c r="H1648" s="8">
        <f t="shared" si="119"/>
        <v>56</v>
      </c>
      <c r="I1648" s="20">
        <v>20</v>
      </c>
    </row>
    <row r="1649" spans="1:9" x14ac:dyDescent="0.3">
      <c r="A1649" s="87" t="s">
        <v>1162</v>
      </c>
      <c r="B1649" s="7"/>
      <c r="C1649" s="88"/>
      <c r="D1649" s="88"/>
      <c r="E1649" s="49"/>
      <c r="F1649" s="8" t="s">
        <v>4790</v>
      </c>
      <c r="G1649" s="8" t="str">
        <f t="shared" si="118"/>
        <v/>
      </c>
      <c r="H1649" s="8" t="str">
        <f t="shared" si="119"/>
        <v/>
      </c>
      <c r="I1649" s="20"/>
    </row>
    <row r="1650" spans="1:9" x14ac:dyDescent="0.3">
      <c r="A1650" s="6"/>
      <c r="B1650" s="7"/>
      <c r="C1650" s="88">
        <v>412603200</v>
      </c>
      <c r="D1650" s="88" t="s">
        <v>977</v>
      </c>
      <c r="E1650" s="49" t="s">
        <v>150</v>
      </c>
      <c r="F1650" s="8">
        <v>6</v>
      </c>
      <c r="G1650" s="8">
        <f t="shared" si="118"/>
        <v>6</v>
      </c>
      <c r="H1650" s="8">
        <f t="shared" si="119"/>
        <v>6</v>
      </c>
      <c r="I1650" s="20">
        <v>1</v>
      </c>
    </row>
    <row r="1651" spans="1:9" x14ac:dyDescent="0.3">
      <c r="A1651" s="6"/>
      <c r="B1651" s="7"/>
      <c r="C1651" s="88">
        <v>412604000</v>
      </c>
      <c r="D1651" s="88" t="s">
        <v>978</v>
      </c>
      <c r="E1651" s="49" t="s">
        <v>150</v>
      </c>
      <c r="F1651" s="8">
        <v>6</v>
      </c>
      <c r="G1651" s="8">
        <f t="shared" si="118"/>
        <v>6</v>
      </c>
      <c r="H1651" s="8">
        <f t="shared" si="119"/>
        <v>6</v>
      </c>
      <c r="I1651" s="20">
        <v>1</v>
      </c>
    </row>
    <row r="1652" spans="1:9" x14ac:dyDescent="0.3">
      <c r="A1652" s="6"/>
      <c r="B1652" s="7"/>
      <c r="C1652" s="88">
        <v>412605000</v>
      </c>
      <c r="D1652" s="88" t="s">
        <v>979</v>
      </c>
      <c r="E1652" s="49" t="s">
        <v>150</v>
      </c>
      <c r="F1652" s="8">
        <v>6</v>
      </c>
      <c r="G1652" s="8">
        <f t="shared" si="118"/>
        <v>6</v>
      </c>
      <c r="H1652" s="8">
        <f t="shared" si="119"/>
        <v>6</v>
      </c>
      <c r="I1652" s="20">
        <v>1</v>
      </c>
    </row>
    <row r="1653" spans="1:9" x14ac:dyDescent="0.3">
      <c r="A1653" s="6"/>
      <c r="B1653" s="7"/>
      <c r="C1653" s="88">
        <v>412607500</v>
      </c>
      <c r="D1653" s="88" t="s">
        <v>980</v>
      </c>
      <c r="E1653" s="49" t="s">
        <v>150</v>
      </c>
      <c r="F1653" s="8">
        <v>9</v>
      </c>
      <c r="G1653" s="8">
        <f t="shared" si="118"/>
        <v>9</v>
      </c>
      <c r="H1653" s="8">
        <f t="shared" si="119"/>
        <v>9</v>
      </c>
      <c r="I1653" s="20">
        <v>1</v>
      </c>
    </row>
    <row r="1654" spans="1:9" x14ac:dyDescent="0.3">
      <c r="A1654" s="6"/>
      <c r="B1654" s="7"/>
      <c r="C1654" s="88">
        <v>412611000</v>
      </c>
      <c r="D1654" s="88" t="s">
        <v>981</v>
      </c>
      <c r="E1654" s="49" t="s">
        <v>150</v>
      </c>
      <c r="F1654" s="8">
        <v>17.400000000000002</v>
      </c>
      <c r="G1654" s="8">
        <f t="shared" si="118"/>
        <v>17.400000000000002</v>
      </c>
      <c r="H1654" s="8">
        <f t="shared" si="119"/>
        <v>17.400000000000002</v>
      </c>
      <c r="I1654" s="20">
        <v>1</v>
      </c>
    </row>
    <row r="1655" spans="1:9" x14ac:dyDescent="0.3">
      <c r="A1655" s="6"/>
      <c r="B1655" s="7"/>
      <c r="C1655" s="88">
        <v>412612500</v>
      </c>
      <c r="D1655" s="88" t="s">
        <v>982</v>
      </c>
      <c r="E1655" s="49" t="s">
        <v>150</v>
      </c>
      <c r="F1655" s="8">
        <v>28.8</v>
      </c>
      <c r="G1655" s="8">
        <f t="shared" si="118"/>
        <v>28.8</v>
      </c>
      <c r="H1655" s="8">
        <f t="shared" si="119"/>
        <v>28.8</v>
      </c>
      <c r="I1655" s="20">
        <v>1</v>
      </c>
    </row>
    <row r="1656" spans="1:9" x14ac:dyDescent="0.3">
      <c r="A1656" s="6"/>
      <c r="B1656" s="7"/>
      <c r="C1656" s="88">
        <v>412616000</v>
      </c>
      <c r="D1656" s="88" t="s">
        <v>983</v>
      </c>
      <c r="E1656" s="49" t="s">
        <v>150</v>
      </c>
      <c r="F1656" s="8">
        <v>32</v>
      </c>
      <c r="G1656" s="8">
        <f t="shared" si="118"/>
        <v>32</v>
      </c>
      <c r="H1656" s="8">
        <f t="shared" si="119"/>
        <v>32</v>
      </c>
      <c r="I1656" s="20">
        <v>1</v>
      </c>
    </row>
    <row r="1657" spans="1:9" x14ac:dyDescent="0.3">
      <c r="F1657" s="8" t="s">
        <v>4790</v>
      </c>
      <c r="G1657" s="8" t="str">
        <f t="shared" si="118"/>
        <v/>
      </c>
      <c r="H1657" s="8" t="str">
        <f t="shared" si="119"/>
        <v/>
      </c>
      <c r="I1657" s="16"/>
    </row>
    <row r="1658" spans="1:9" x14ac:dyDescent="0.3">
      <c r="A1658" s="1" t="s">
        <v>1190</v>
      </c>
      <c r="F1658" s="8" t="s">
        <v>4790</v>
      </c>
      <c r="G1658" s="8" t="str">
        <f t="shared" si="118"/>
        <v/>
      </c>
      <c r="H1658" s="8" t="str">
        <f t="shared" si="119"/>
        <v/>
      </c>
      <c r="I1658" s="16"/>
    </row>
    <row r="1659" spans="1:9" x14ac:dyDescent="0.3">
      <c r="A1659" s="6"/>
      <c r="B1659" s="7"/>
      <c r="C1659" s="88">
        <v>414211001</v>
      </c>
      <c r="D1659" s="88" t="s">
        <v>984</v>
      </c>
      <c r="E1659" s="49" t="s">
        <v>150</v>
      </c>
      <c r="F1659" s="8">
        <v>1490</v>
      </c>
      <c r="G1659" s="8">
        <f t="shared" si="118"/>
        <v>1490</v>
      </c>
      <c r="H1659" s="8">
        <f t="shared" si="119"/>
        <v>1490</v>
      </c>
      <c r="I1659" s="20">
        <v>1</v>
      </c>
    </row>
    <row r="1660" spans="1:9" x14ac:dyDescent="0.3">
      <c r="A1660" s="6"/>
      <c r="B1660" s="7"/>
      <c r="C1660" s="88">
        <v>414211002</v>
      </c>
      <c r="D1660" s="88" t="s">
        <v>985</v>
      </c>
      <c r="E1660" s="49" t="s">
        <v>150</v>
      </c>
      <c r="F1660" s="8">
        <v>1660</v>
      </c>
      <c r="G1660" s="8">
        <f t="shared" si="118"/>
        <v>1660</v>
      </c>
      <c r="H1660" s="8">
        <f t="shared" si="119"/>
        <v>1660</v>
      </c>
      <c r="I1660" s="20">
        <v>1</v>
      </c>
    </row>
    <row r="1661" spans="1:9" x14ac:dyDescent="0.3">
      <c r="A1661" s="6"/>
      <c r="B1661" s="7"/>
      <c r="C1661" s="88"/>
      <c r="D1661" s="88"/>
      <c r="E1661" s="49"/>
      <c r="F1661" s="8" t="s">
        <v>4790</v>
      </c>
      <c r="G1661" s="8" t="str">
        <f t="shared" si="118"/>
        <v/>
      </c>
      <c r="H1661" s="8" t="str">
        <f t="shared" si="119"/>
        <v/>
      </c>
      <c r="I1661" s="20"/>
    </row>
    <row r="1662" spans="1:9" x14ac:dyDescent="0.3">
      <c r="A1662" s="6"/>
      <c r="B1662" s="7"/>
      <c r="C1662" s="88"/>
      <c r="D1662" s="88"/>
      <c r="E1662" s="49"/>
      <c r="F1662" s="8" t="s">
        <v>4790</v>
      </c>
      <c r="G1662" s="8" t="str">
        <f t="shared" si="118"/>
        <v/>
      </c>
      <c r="H1662" s="8" t="str">
        <f t="shared" si="119"/>
        <v/>
      </c>
      <c r="I1662" s="20"/>
    </row>
    <row r="1663" spans="1:9" x14ac:dyDescent="0.3">
      <c r="A1663" s="6" t="s">
        <v>1191</v>
      </c>
      <c r="B1663" s="7"/>
      <c r="C1663" s="88"/>
      <c r="D1663" s="88"/>
      <c r="E1663" s="49"/>
      <c r="F1663" s="8" t="s">
        <v>4790</v>
      </c>
      <c r="G1663" s="8" t="str">
        <f t="shared" si="118"/>
        <v/>
      </c>
      <c r="H1663" s="8" t="str">
        <f t="shared" si="119"/>
        <v/>
      </c>
      <c r="I1663" s="20"/>
    </row>
    <row r="1664" spans="1:9" x14ac:dyDescent="0.3">
      <c r="A1664" s="6"/>
      <c r="B1664" s="7"/>
      <c r="C1664" s="88">
        <v>414305020</v>
      </c>
      <c r="D1664" s="88" t="s">
        <v>986</v>
      </c>
      <c r="E1664" s="49" t="s">
        <v>150</v>
      </c>
      <c r="F1664" s="8">
        <v>345</v>
      </c>
      <c r="G1664" s="8">
        <f t="shared" si="118"/>
        <v>345</v>
      </c>
      <c r="H1664" s="8">
        <f t="shared" si="119"/>
        <v>345</v>
      </c>
      <c r="I1664" s="20">
        <v>1</v>
      </c>
    </row>
    <row r="1665" spans="1:9" x14ac:dyDescent="0.3">
      <c r="A1665" s="6"/>
      <c r="B1665" s="7"/>
      <c r="C1665" s="88">
        <v>414305050</v>
      </c>
      <c r="D1665" s="88" t="s">
        <v>987</v>
      </c>
      <c r="E1665" s="49" t="s">
        <v>150</v>
      </c>
      <c r="F1665" s="8">
        <v>472</v>
      </c>
      <c r="G1665" s="8">
        <f t="shared" si="118"/>
        <v>472</v>
      </c>
      <c r="H1665" s="8">
        <f t="shared" si="119"/>
        <v>472</v>
      </c>
      <c r="I1665" s="20">
        <v>1</v>
      </c>
    </row>
    <row r="1666" spans="1:9" x14ac:dyDescent="0.3">
      <c r="A1666" s="6"/>
      <c r="B1666" s="7"/>
      <c r="C1666" s="88">
        <v>414305070</v>
      </c>
      <c r="D1666" s="88" t="s">
        <v>988</v>
      </c>
      <c r="E1666" s="49" t="s">
        <v>150</v>
      </c>
      <c r="F1666" s="8">
        <v>563</v>
      </c>
      <c r="G1666" s="8">
        <f t="shared" si="118"/>
        <v>563</v>
      </c>
      <c r="H1666" s="8">
        <f t="shared" si="119"/>
        <v>563</v>
      </c>
      <c r="I1666" s="20">
        <v>1</v>
      </c>
    </row>
    <row r="1667" spans="1:9" x14ac:dyDescent="0.3">
      <c r="A1667" s="6"/>
      <c r="B1667" s="7"/>
      <c r="C1667" s="88">
        <v>414305100</v>
      </c>
      <c r="D1667" s="88" t="s">
        <v>989</v>
      </c>
      <c r="E1667" s="49" t="s">
        <v>150</v>
      </c>
      <c r="F1667" s="8">
        <v>633</v>
      </c>
      <c r="G1667" s="8">
        <f t="shared" si="118"/>
        <v>633</v>
      </c>
      <c r="H1667" s="8">
        <f t="shared" si="119"/>
        <v>633</v>
      </c>
      <c r="I1667" s="20">
        <v>1</v>
      </c>
    </row>
    <row r="1668" spans="1:9" x14ac:dyDescent="0.3">
      <c r="A1668" s="6" t="s">
        <v>990</v>
      </c>
      <c r="B1668" s="7"/>
      <c r="C1668" s="88"/>
      <c r="D1668" s="88"/>
      <c r="E1668" s="49"/>
      <c r="F1668" s="8" t="s">
        <v>4790</v>
      </c>
      <c r="G1668" s="8" t="str">
        <f t="shared" si="118"/>
        <v/>
      </c>
      <c r="H1668" s="8" t="str">
        <f t="shared" si="119"/>
        <v/>
      </c>
      <c r="I1668" s="20"/>
    </row>
    <row r="1669" spans="1:9" x14ac:dyDescent="0.3">
      <c r="A1669" s="6"/>
      <c r="B1669" s="7"/>
      <c r="C1669" s="88">
        <v>414402525</v>
      </c>
      <c r="D1669" s="88" t="s">
        <v>990</v>
      </c>
      <c r="E1669" s="49" t="s">
        <v>150</v>
      </c>
      <c r="F1669" s="8">
        <v>765</v>
      </c>
      <c r="G1669" s="8">
        <f t="shared" si="118"/>
        <v>765</v>
      </c>
      <c r="H1669" s="8">
        <f t="shared" si="119"/>
        <v>765</v>
      </c>
      <c r="I1669" s="20">
        <v>1</v>
      </c>
    </row>
    <row r="1670" spans="1:9" x14ac:dyDescent="0.3">
      <c r="A1670" s="6"/>
      <c r="B1670" s="7"/>
      <c r="C1670" s="88"/>
      <c r="D1670" s="88"/>
      <c r="E1670" s="49"/>
      <c r="F1670" s="8" t="s">
        <v>4790</v>
      </c>
      <c r="G1670" s="8" t="str">
        <f t="shared" si="118"/>
        <v/>
      </c>
      <c r="H1670" s="8" t="str">
        <f t="shared" si="119"/>
        <v/>
      </c>
      <c r="I1670" s="20"/>
    </row>
    <row r="1671" spans="1:9" x14ac:dyDescent="0.3">
      <c r="A1671" s="6"/>
      <c r="B1671" s="7"/>
      <c r="C1671" s="88"/>
      <c r="D1671" s="88"/>
      <c r="E1671" s="49"/>
      <c r="F1671" s="8" t="s">
        <v>4790</v>
      </c>
      <c r="G1671" s="8" t="str">
        <f t="shared" si="118"/>
        <v/>
      </c>
      <c r="H1671" s="8" t="str">
        <f t="shared" si="119"/>
        <v/>
      </c>
      <c r="I1671" s="20"/>
    </row>
    <row r="1672" spans="1:9" x14ac:dyDescent="0.3">
      <c r="A1672" s="6" t="s">
        <v>1192</v>
      </c>
      <c r="B1672" s="7"/>
      <c r="C1672" s="88"/>
      <c r="D1672" s="88"/>
      <c r="E1672" s="49"/>
      <c r="F1672" s="8" t="s">
        <v>4790</v>
      </c>
      <c r="G1672" s="8" t="str">
        <f t="shared" si="118"/>
        <v/>
      </c>
      <c r="H1672" s="8" t="str">
        <f t="shared" si="119"/>
        <v/>
      </c>
      <c r="I1672" s="20"/>
    </row>
    <row r="1673" spans="1:9" ht="15.75" customHeight="1" x14ac:dyDescent="0.3">
      <c r="A1673" s="6"/>
      <c r="B1673" s="7"/>
      <c r="C1673" s="88">
        <v>414611110</v>
      </c>
      <c r="D1673" s="88" t="s">
        <v>991</v>
      </c>
      <c r="E1673" s="49" t="s">
        <v>150</v>
      </c>
      <c r="F1673" s="8">
        <v>1970</v>
      </c>
      <c r="G1673" s="8">
        <f t="shared" si="118"/>
        <v>1970</v>
      </c>
      <c r="H1673" s="8">
        <f t="shared" si="119"/>
        <v>1970</v>
      </c>
      <c r="I1673" s="20">
        <v>1</v>
      </c>
    </row>
    <row r="1674" spans="1:9" ht="15.75" customHeight="1" x14ac:dyDescent="0.3">
      <c r="A1674" s="6"/>
      <c r="B1674" s="7"/>
      <c r="C1674" s="88"/>
      <c r="D1674" s="88"/>
      <c r="E1674" s="49"/>
      <c r="F1674" s="8" t="s">
        <v>4790</v>
      </c>
      <c r="G1674" s="8" t="str">
        <f t="shared" si="118"/>
        <v/>
      </c>
      <c r="H1674" s="8" t="str">
        <f t="shared" si="119"/>
        <v/>
      </c>
      <c r="I1674" s="20"/>
    </row>
    <row r="1675" spans="1:9" ht="15.75" customHeight="1" x14ac:dyDescent="0.3">
      <c r="A1675" s="6"/>
      <c r="B1675" s="7"/>
      <c r="C1675" s="88"/>
      <c r="D1675" s="88"/>
      <c r="E1675" s="49"/>
      <c r="F1675" s="8" t="s">
        <v>4790</v>
      </c>
      <c r="G1675" s="8" t="str">
        <f t="shared" si="118"/>
        <v/>
      </c>
      <c r="H1675" s="8" t="str">
        <f t="shared" si="119"/>
        <v/>
      </c>
      <c r="I1675" s="20"/>
    </row>
    <row r="1676" spans="1:9" ht="15.75" customHeight="1" x14ac:dyDescent="0.3">
      <c r="A1676" s="6"/>
      <c r="B1676" s="7"/>
      <c r="C1676" s="88"/>
      <c r="D1676" s="88"/>
      <c r="E1676" s="49"/>
      <c r="F1676" s="8" t="s">
        <v>4790</v>
      </c>
      <c r="G1676" s="8" t="str">
        <f t="shared" si="118"/>
        <v/>
      </c>
      <c r="H1676" s="8" t="str">
        <f t="shared" si="119"/>
        <v/>
      </c>
      <c r="I1676" s="20"/>
    </row>
    <row r="1677" spans="1:9" ht="15.75" customHeight="1" x14ac:dyDescent="0.3">
      <c r="A1677" s="6"/>
      <c r="B1677" s="7"/>
      <c r="C1677" s="88"/>
      <c r="D1677" s="88"/>
      <c r="E1677" s="49"/>
      <c r="F1677" s="8" t="s">
        <v>4790</v>
      </c>
      <c r="G1677" s="8" t="str">
        <f t="shared" si="118"/>
        <v/>
      </c>
      <c r="H1677" s="8" t="str">
        <f t="shared" si="119"/>
        <v/>
      </c>
      <c r="I1677" s="20"/>
    </row>
    <row r="1678" spans="1:9" ht="15.75" customHeight="1" x14ac:dyDescent="0.3">
      <c r="A1678" s="87" t="s">
        <v>1193</v>
      </c>
      <c r="B1678" s="7"/>
      <c r="C1678" s="88"/>
      <c r="D1678" s="88"/>
      <c r="E1678" s="49"/>
      <c r="F1678" s="8" t="s">
        <v>4790</v>
      </c>
      <c r="G1678" s="8" t="str">
        <f t="shared" si="118"/>
        <v/>
      </c>
      <c r="H1678" s="8" t="str">
        <f t="shared" si="119"/>
        <v/>
      </c>
      <c r="I1678" s="20"/>
    </row>
    <row r="1679" spans="1:9" ht="15.75" customHeight="1" x14ac:dyDescent="0.3">
      <c r="A1679" s="6"/>
      <c r="B1679" s="7"/>
      <c r="C1679" s="88">
        <v>414711000</v>
      </c>
      <c r="D1679" s="88" t="s">
        <v>992</v>
      </c>
      <c r="E1679" s="49" t="s">
        <v>150</v>
      </c>
      <c r="F1679" s="8">
        <v>771</v>
      </c>
      <c r="G1679" s="8">
        <f t="shared" si="118"/>
        <v>771</v>
      </c>
      <c r="H1679" s="8">
        <f t="shared" si="119"/>
        <v>771</v>
      </c>
      <c r="I1679" s="20">
        <v>1</v>
      </c>
    </row>
    <row r="1680" spans="1:9" x14ac:dyDescent="0.3">
      <c r="A1680" s="6"/>
      <c r="B1680" s="7"/>
      <c r="C1680" s="88">
        <v>414711110</v>
      </c>
      <c r="D1680" s="88" t="s">
        <v>993</v>
      </c>
      <c r="E1680" s="49" t="s">
        <v>150</v>
      </c>
      <c r="F1680" s="8">
        <v>224</v>
      </c>
      <c r="G1680" s="8">
        <f t="shared" si="118"/>
        <v>224</v>
      </c>
      <c r="H1680" s="8">
        <f t="shared" si="119"/>
        <v>224</v>
      </c>
      <c r="I1680" s="20">
        <v>1</v>
      </c>
    </row>
    <row r="1681" spans="1:9" x14ac:dyDescent="0.3">
      <c r="A1681" s="6"/>
      <c r="B1681" s="28"/>
      <c r="C1681" s="88">
        <v>414716160</v>
      </c>
      <c r="D1681" s="88" t="s">
        <v>994</v>
      </c>
      <c r="E1681" s="49" t="s">
        <v>150</v>
      </c>
      <c r="F1681" s="8">
        <v>1230</v>
      </c>
      <c r="G1681" s="8">
        <f t="shared" si="118"/>
        <v>1230</v>
      </c>
      <c r="H1681" s="8">
        <f t="shared" si="119"/>
        <v>1230</v>
      </c>
      <c r="I1681" s="20">
        <v>1</v>
      </c>
    </row>
    <row r="1682" spans="1:9" x14ac:dyDescent="0.3">
      <c r="A1682" s="6"/>
      <c r="B1682" s="7"/>
      <c r="C1682" s="88"/>
      <c r="D1682" s="88"/>
      <c r="E1682" s="49"/>
      <c r="F1682" s="8" t="s">
        <v>4790</v>
      </c>
      <c r="G1682" s="8" t="str">
        <f t="shared" ref="G1682:G1743" si="120">IF(F1682="","",IF($G$1423="",F1682,IF($G$1423=0,F1682,F1682*(1-($G$1423*0.01)))))</f>
        <v/>
      </c>
      <c r="H1682" s="8" t="str">
        <f t="shared" ref="H1682:H1743" si="121">IF(F1682="","",IF($H$1423="",F1682,IF($H$1423=0,F1682,F1682*(1-($H$1423*0.01)))))</f>
        <v/>
      </c>
      <c r="I1682" s="20"/>
    </row>
    <row r="1683" spans="1:9" x14ac:dyDescent="0.3">
      <c r="A1683" s="6"/>
      <c r="B1683" s="7"/>
      <c r="C1683" s="88"/>
      <c r="D1683" s="88"/>
      <c r="E1683" s="49"/>
      <c r="F1683" s="8" t="s">
        <v>4790</v>
      </c>
      <c r="G1683" s="8" t="str">
        <f t="shared" si="120"/>
        <v/>
      </c>
      <c r="H1683" s="8" t="str">
        <f t="shared" si="121"/>
        <v/>
      </c>
      <c r="I1683" s="20"/>
    </row>
    <row r="1684" spans="1:9" x14ac:dyDescent="0.3">
      <c r="A1684" s="6" t="s">
        <v>1194</v>
      </c>
      <c r="B1684" s="7"/>
      <c r="C1684" s="88"/>
      <c r="D1684" s="88"/>
      <c r="E1684" s="49"/>
      <c r="F1684" s="8" t="s">
        <v>4790</v>
      </c>
      <c r="G1684" s="8" t="str">
        <f t="shared" si="120"/>
        <v/>
      </c>
      <c r="H1684" s="8" t="str">
        <f t="shared" si="121"/>
        <v/>
      </c>
      <c r="I1684" s="20"/>
    </row>
    <row r="1685" spans="1:9" x14ac:dyDescent="0.3">
      <c r="A1685" s="21"/>
      <c r="B1685" s="7"/>
      <c r="C1685" s="88">
        <v>414811000</v>
      </c>
      <c r="D1685" s="88" t="s">
        <v>995</v>
      </c>
      <c r="E1685" s="49" t="s">
        <v>150</v>
      </c>
      <c r="F1685" s="8">
        <v>1500</v>
      </c>
      <c r="G1685" s="8">
        <f t="shared" si="120"/>
        <v>1500</v>
      </c>
      <c r="H1685" s="8">
        <f t="shared" si="121"/>
        <v>1500</v>
      </c>
      <c r="I1685" s="20">
        <v>1</v>
      </c>
    </row>
    <row r="1686" spans="1:9" x14ac:dyDescent="0.3">
      <c r="A1686" s="21"/>
      <c r="B1686" s="7"/>
      <c r="C1686" s="88"/>
      <c r="D1686" s="88"/>
      <c r="E1686" s="49"/>
      <c r="F1686" s="8" t="s">
        <v>4790</v>
      </c>
      <c r="G1686" s="8" t="str">
        <f t="shared" si="120"/>
        <v/>
      </c>
      <c r="H1686" s="8" t="str">
        <f t="shared" si="121"/>
        <v/>
      </c>
      <c r="I1686" s="20"/>
    </row>
    <row r="1687" spans="1:9" x14ac:dyDescent="0.3">
      <c r="A1687" s="21"/>
      <c r="B1687" s="7"/>
      <c r="C1687" s="88"/>
      <c r="D1687" s="88"/>
      <c r="E1687" s="49"/>
      <c r="F1687" s="8" t="s">
        <v>4790</v>
      </c>
      <c r="G1687" s="8" t="str">
        <f t="shared" si="120"/>
        <v/>
      </c>
      <c r="H1687" s="8" t="str">
        <f t="shared" si="121"/>
        <v/>
      </c>
      <c r="I1687" s="20"/>
    </row>
    <row r="1688" spans="1:9" x14ac:dyDescent="0.3">
      <c r="A1688" s="21"/>
      <c r="B1688" s="7"/>
      <c r="C1688" s="88"/>
      <c r="D1688" s="88"/>
      <c r="E1688" s="49"/>
      <c r="F1688" s="8" t="s">
        <v>4790</v>
      </c>
      <c r="G1688" s="8" t="str">
        <f t="shared" si="120"/>
        <v/>
      </c>
      <c r="H1688" s="8" t="str">
        <f t="shared" si="121"/>
        <v/>
      </c>
      <c r="I1688" s="20"/>
    </row>
    <row r="1689" spans="1:9" x14ac:dyDescent="0.3">
      <c r="A1689" s="21"/>
      <c r="B1689" s="7"/>
      <c r="C1689" s="88"/>
      <c r="D1689" s="88"/>
      <c r="E1689" s="49"/>
      <c r="F1689" s="8" t="s">
        <v>4790</v>
      </c>
      <c r="G1689" s="8" t="str">
        <f t="shared" si="120"/>
        <v/>
      </c>
      <c r="H1689" s="8" t="str">
        <f t="shared" si="121"/>
        <v/>
      </c>
      <c r="I1689" s="20"/>
    </row>
    <row r="1690" spans="1:9" x14ac:dyDescent="0.3">
      <c r="A1690" s="21" t="s">
        <v>1195</v>
      </c>
      <c r="B1690" s="7"/>
      <c r="C1690" s="88"/>
      <c r="D1690" s="88"/>
      <c r="E1690" s="49"/>
      <c r="F1690" s="8" t="s">
        <v>4790</v>
      </c>
      <c r="G1690" s="8" t="str">
        <f t="shared" si="120"/>
        <v/>
      </c>
      <c r="H1690" s="8" t="str">
        <f t="shared" si="121"/>
        <v/>
      </c>
      <c r="I1690" s="20"/>
    </row>
    <row r="1691" spans="1:9" x14ac:dyDescent="0.3">
      <c r="A1691" s="6"/>
      <c r="B1691" s="7"/>
      <c r="C1691" s="88">
        <v>414911040</v>
      </c>
      <c r="D1691" s="88" t="s">
        <v>996</v>
      </c>
      <c r="E1691" s="49" t="s">
        <v>150</v>
      </c>
      <c r="F1691" s="8">
        <v>594</v>
      </c>
      <c r="G1691" s="8">
        <f t="shared" si="120"/>
        <v>594</v>
      </c>
      <c r="H1691" s="8">
        <f t="shared" si="121"/>
        <v>594</v>
      </c>
      <c r="I1691" s="20">
        <v>1</v>
      </c>
    </row>
    <row r="1692" spans="1:9" x14ac:dyDescent="0.3">
      <c r="A1692" s="6"/>
      <c r="B1692" s="7"/>
      <c r="C1692" s="88">
        <v>414911050</v>
      </c>
      <c r="D1692" s="88" t="s">
        <v>997</v>
      </c>
      <c r="E1692" s="49" t="s">
        <v>150</v>
      </c>
      <c r="F1692" s="8">
        <v>594</v>
      </c>
      <c r="G1692" s="8">
        <f t="shared" si="120"/>
        <v>594</v>
      </c>
      <c r="H1692" s="8">
        <f t="shared" si="121"/>
        <v>594</v>
      </c>
      <c r="I1692" s="20">
        <v>1</v>
      </c>
    </row>
    <row r="1693" spans="1:9" x14ac:dyDescent="0.3">
      <c r="A1693" s="21"/>
      <c r="B1693" s="7"/>
      <c r="C1693" s="88">
        <v>414912040</v>
      </c>
      <c r="D1693" s="88" t="s">
        <v>998</v>
      </c>
      <c r="E1693" s="49" t="s">
        <v>150</v>
      </c>
      <c r="F1693" s="8">
        <v>736</v>
      </c>
      <c r="G1693" s="8">
        <f t="shared" si="120"/>
        <v>736</v>
      </c>
      <c r="H1693" s="8">
        <f t="shared" si="121"/>
        <v>736</v>
      </c>
      <c r="I1693" s="20">
        <v>1</v>
      </c>
    </row>
    <row r="1694" spans="1:9" x14ac:dyDescent="0.3">
      <c r="A1694" s="6"/>
      <c r="B1694" s="7"/>
      <c r="C1694" s="88">
        <v>414912050</v>
      </c>
      <c r="D1694" s="88" t="s">
        <v>999</v>
      </c>
      <c r="E1694" s="49" t="s">
        <v>150</v>
      </c>
      <c r="F1694" s="8">
        <v>594</v>
      </c>
      <c r="G1694" s="8">
        <f t="shared" si="120"/>
        <v>594</v>
      </c>
      <c r="H1694" s="8">
        <f t="shared" si="121"/>
        <v>594</v>
      </c>
      <c r="I1694" s="20">
        <v>1</v>
      </c>
    </row>
    <row r="1695" spans="1:9" x14ac:dyDescent="0.3">
      <c r="A1695" s="6" t="s">
        <v>1196</v>
      </c>
      <c r="B1695" s="7"/>
      <c r="C1695" s="88"/>
      <c r="D1695" s="88"/>
      <c r="E1695" s="49"/>
      <c r="F1695" s="8" t="s">
        <v>4790</v>
      </c>
      <c r="G1695" s="8" t="str">
        <f t="shared" si="120"/>
        <v/>
      </c>
      <c r="H1695" s="8" t="str">
        <f t="shared" si="121"/>
        <v/>
      </c>
      <c r="I1695" s="20"/>
    </row>
    <row r="1696" spans="1:9" x14ac:dyDescent="0.3">
      <c r="A1696" s="21"/>
      <c r="B1696" s="7"/>
      <c r="C1696" s="88">
        <v>415204025</v>
      </c>
      <c r="D1696" s="88" t="s">
        <v>1000</v>
      </c>
      <c r="E1696" s="49" t="s">
        <v>150</v>
      </c>
      <c r="F1696" s="8">
        <v>264</v>
      </c>
      <c r="G1696" s="8">
        <f t="shared" si="120"/>
        <v>264</v>
      </c>
      <c r="H1696" s="8">
        <f t="shared" si="121"/>
        <v>264</v>
      </c>
      <c r="I1696" s="20">
        <v>1</v>
      </c>
    </row>
    <row r="1697" spans="1:9" x14ac:dyDescent="0.3">
      <c r="A1697" s="6"/>
      <c r="B1697" s="7"/>
      <c r="C1697" s="88">
        <v>415205050</v>
      </c>
      <c r="D1697" s="88" t="s">
        <v>1001</v>
      </c>
      <c r="E1697" s="49" t="s">
        <v>150</v>
      </c>
      <c r="F1697" s="8">
        <v>264</v>
      </c>
      <c r="G1697" s="8">
        <f t="shared" si="120"/>
        <v>264</v>
      </c>
      <c r="H1697" s="8">
        <f t="shared" si="121"/>
        <v>264</v>
      </c>
      <c r="I1697" s="20">
        <v>1</v>
      </c>
    </row>
    <row r="1698" spans="1:9" x14ac:dyDescent="0.3">
      <c r="A1698" s="6"/>
      <c r="B1698" s="7"/>
      <c r="C1698" s="88">
        <v>415304030</v>
      </c>
      <c r="D1698" s="88" t="s">
        <v>1002</v>
      </c>
      <c r="E1698" s="49" t="s">
        <v>150</v>
      </c>
      <c r="F1698" s="8">
        <v>762</v>
      </c>
      <c r="G1698" s="8">
        <f t="shared" si="120"/>
        <v>762</v>
      </c>
      <c r="H1698" s="8">
        <f t="shared" si="121"/>
        <v>762</v>
      </c>
      <c r="I1698" s="20">
        <v>1</v>
      </c>
    </row>
    <row r="1699" spans="1:9" x14ac:dyDescent="0.3">
      <c r="A1699" s="6"/>
      <c r="B1699" s="7"/>
      <c r="C1699" s="88"/>
      <c r="D1699" s="88"/>
      <c r="E1699" s="49"/>
      <c r="F1699" s="8" t="s">
        <v>4790</v>
      </c>
      <c r="G1699" s="8" t="str">
        <f t="shared" si="120"/>
        <v/>
      </c>
      <c r="H1699" s="8" t="str">
        <f t="shared" si="121"/>
        <v/>
      </c>
      <c r="I1699" s="20"/>
    </row>
    <row r="1700" spans="1:9" x14ac:dyDescent="0.3">
      <c r="A1700" s="6"/>
      <c r="B1700" s="7"/>
      <c r="C1700" s="88"/>
      <c r="D1700" s="88"/>
      <c r="E1700" s="49"/>
      <c r="F1700" s="8" t="s">
        <v>4790</v>
      </c>
      <c r="G1700" s="8" t="str">
        <f t="shared" si="120"/>
        <v/>
      </c>
      <c r="H1700" s="8" t="str">
        <f t="shared" si="121"/>
        <v/>
      </c>
      <c r="I1700" s="20"/>
    </row>
    <row r="1701" spans="1:9" x14ac:dyDescent="0.3">
      <c r="A1701" s="6" t="s">
        <v>1197</v>
      </c>
      <c r="B1701" s="7"/>
      <c r="C1701" s="88"/>
      <c r="D1701" s="88"/>
      <c r="E1701" s="49"/>
      <c r="F1701" s="8" t="s">
        <v>4790</v>
      </c>
      <c r="G1701" s="8" t="str">
        <f t="shared" si="120"/>
        <v/>
      </c>
      <c r="H1701" s="8" t="str">
        <f t="shared" si="121"/>
        <v/>
      </c>
      <c r="I1701" s="20"/>
    </row>
    <row r="1702" spans="1:9" x14ac:dyDescent="0.3">
      <c r="A1702" s="6"/>
      <c r="B1702" s="7"/>
      <c r="C1702" s="88">
        <v>415403025</v>
      </c>
      <c r="D1702" s="88" t="s">
        <v>1003</v>
      </c>
      <c r="E1702" s="49" t="s">
        <v>150</v>
      </c>
      <c r="F1702" s="8">
        <v>264</v>
      </c>
      <c r="G1702" s="8">
        <f t="shared" si="120"/>
        <v>264</v>
      </c>
      <c r="H1702" s="8">
        <f t="shared" si="121"/>
        <v>264</v>
      </c>
      <c r="I1702" s="20">
        <v>1</v>
      </c>
    </row>
    <row r="1703" spans="1:9" x14ac:dyDescent="0.3">
      <c r="A1703" s="6"/>
      <c r="B1703" s="7"/>
      <c r="C1703" s="88">
        <v>415404025</v>
      </c>
      <c r="D1703" s="88" t="s">
        <v>1004</v>
      </c>
      <c r="E1703" s="49" t="s">
        <v>150</v>
      </c>
      <c r="F1703" s="8">
        <v>264</v>
      </c>
      <c r="G1703" s="8">
        <f t="shared" si="120"/>
        <v>264</v>
      </c>
      <c r="H1703" s="8">
        <f t="shared" si="121"/>
        <v>264</v>
      </c>
      <c r="I1703" s="20">
        <v>1</v>
      </c>
    </row>
    <row r="1704" spans="1:9" x14ac:dyDescent="0.3">
      <c r="A1704" s="6"/>
      <c r="B1704" s="7"/>
      <c r="C1704" s="88">
        <v>415405025</v>
      </c>
      <c r="D1704" s="88" t="s">
        <v>1005</v>
      </c>
      <c r="E1704" s="49" t="s">
        <v>150</v>
      </c>
      <c r="F1704" s="8">
        <v>264</v>
      </c>
      <c r="G1704" s="8">
        <f t="shared" si="120"/>
        <v>264</v>
      </c>
      <c r="H1704" s="8">
        <f t="shared" si="121"/>
        <v>264</v>
      </c>
      <c r="I1704" s="20">
        <v>1</v>
      </c>
    </row>
    <row r="1705" spans="1:9" x14ac:dyDescent="0.3">
      <c r="A1705" s="6"/>
      <c r="B1705" s="7"/>
      <c r="C1705" s="88">
        <v>415502525</v>
      </c>
      <c r="D1705" s="88" t="s">
        <v>1006</v>
      </c>
      <c r="E1705" s="49" t="s">
        <v>150</v>
      </c>
      <c r="F1705" s="8">
        <v>354</v>
      </c>
      <c r="G1705" s="8">
        <f t="shared" si="120"/>
        <v>354</v>
      </c>
      <c r="H1705" s="8">
        <f t="shared" si="121"/>
        <v>354</v>
      </c>
      <c r="I1705" s="20">
        <v>1</v>
      </c>
    </row>
    <row r="1706" spans="1:9" x14ac:dyDescent="0.3">
      <c r="A1706" s="21"/>
      <c r="B1706" s="7"/>
      <c r="C1706" s="88">
        <v>415504025</v>
      </c>
      <c r="D1706" s="88" t="s">
        <v>1007</v>
      </c>
      <c r="E1706" s="49" t="s">
        <v>150</v>
      </c>
      <c r="F1706" s="8">
        <v>762</v>
      </c>
      <c r="G1706" s="8">
        <f t="shared" si="120"/>
        <v>762</v>
      </c>
      <c r="H1706" s="8">
        <f t="shared" si="121"/>
        <v>762</v>
      </c>
      <c r="I1706" s="20">
        <v>1</v>
      </c>
    </row>
    <row r="1707" spans="1:9" x14ac:dyDescent="0.3">
      <c r="A1707" s="6" t="s">
        <v>1198</v>
      </c>
      <c r="B1707" s="7"/>
      <c r="C1707" s="88"/>
      <c r="D1707" s="88"/>
      <c r="E1707" s="49"/>
      <c r="F1707" s="8" t="s">
        <v>4790</v>
      </c>
      <c r="G1707" s="8" t="str">
        <f t="shared" si="120"/>
        <v/>
      </c>
      <c r="H1707" s="8" t="str">
        <f t="shared" si="121"/>
        <v/>
      </c>
      <c r="I1707" s="20"/>
    </row>
    <row r="1708" spans="1:9" x14ac:dyDescent="0.3">
      <c r="A1708" s="6"/>
      <c r="B1708" s="7"/>
      <c r="C1708" s="88">
        <v>415607050</v>
      </c>
      <c r="D1708" s="88" t="s">
        <v>1008</v>
      </c>
      <c r="E1708" s="49" t="s">
        <v>150</v>
      </c>
      <c r="F1708" s="8">
        <v>1190</v>
      </c>
      <c r="G1708" s="8">
        <f t="shared" si="120"/>
        <v>1190</v>
      </c>
      <c r="H1708" s="8">
        <f t="shared" si="121"/>
        <v>1190</v>
      </c>
      <c r="I1708" s="20">
        <v>1</v>
      </c>
    </row>
    <row r="1709" spans="1:9" x14ac:dyDescent="0.3">
      <c r="A1709" s="6"/>
      <c r="B1709" s="7"/>
      <c r="C1709" s="88">
        <v>415616050</v>
      </c>
      <c r="D1709" s="88" t="s">
        <v>1009</v>
      </c>
      <c r="E1709" s="49" t="s">
        <v>150</v>
      </c>
      <c r="F1709" s="8">
        <v>1140</v>
      </c>
      <c r="G1709" s="8">
        <f t="shared" si="120"/>
        <v>1140</v>
      </c>
      <c r="H1709" s="8">
        <f t="shared" si="121"/>
        <v>1140</v>
      </c>
      <c r="I1709" s="20">
        <v>1</v>
      </c>
    </row>
    <row r="1710" spans="1:9" x14ac:dyDescent="0.3">
      <c r="A1710" s="6"/>
      <c r="B1710" s="7"/>
      <c r="C1710" s="88"/>
      <c r="D1710" s="88"/>
      <c r="E1710" s="49"/>
      <c r="F1710" s="8" t="s">
        <v>4790</v>
      </c>
      <c r="G1710" s="8" t="str">
        <f t="shared" si="120"/>
        <v/>
      </c>
      <c r="H1710" s="8" t="str">
        <f t="shared" si="121"/>
        <v/>
      </c>
      <c r="I1710" s="20"/>
    </row>
    <row r="1711" spans="1:9" x14ac:dyDescent="0.3">
      <c r="A1711" s="6"/>
      <c r="B1711" s="7"/>
      <c r="C1711" s="88"/>
      <c r="D1711" s="88"/>
      <c r="E1711" s="49"/>
      <c r="F1711" s="8" t="s">
        <v>4790</v>
      </c>
      <c r="G1711" s="8" t="str">
        <f t="shared" si="120"/>
        <v/>
      </c>
      <c r="H1711" s="8" t="str">
        <f t="shared" si="121"/>
        <v/>
      </c>
      <c r="I1711" s="20"/>
    </row>
    <row r="1712" spans="1:9" x14ac:dyDescent="0.3">
      <c r="A1712" s="6" t="s">
        <v>1199</v>
      </c>
      <c r="B1712" s="7"/>
      <c r="C1712" s="88"/>
      <c r="D1712" s="88"/>
      <c r="E1712" s="49"/>
      <c r="F1712" s="8" t="s">
        <v>4790</v>
      </c>
      <c r="G1712" s="8" t="str">
        <f t="shared" si="120"/>
        <v/>
      </c>
      <c r="H1712" s="8" t="str">
        <f t="shared" si="121"/>
        <v/>
      </c>
      <c r="I1712" s="20"/>
    </row>
    <row r="1713" spans="1:9" x14ac:dyDescent="0.3">
      <c r="A1713" s="6"/>
      <c r="B1713" s="7"/>
      <c r="C1713" s="88">
        <v>415705000</v>
      </c>
      <c r="D1713" s="88" t="s">
        <v>1010</v>
      </c>
      <c r="E1713" s="49" t="s">
        <v>150</v>
      </c>
      <c r="F1713" s="8">
        <v>767</v>
      </c>
      <c r="G1713" s="8">
        <f t="shared" si="120"/>
        <v>767</v>
      </c>
      <c r="H1713" s="8">
        <f t="shared" si="121"/>
        <v>767</v>
      </c>
      <c r="I1713" s="20">
        <v>1</v>
      </c>
    </row>
    <row r="1714" spans="1:9" x14ac:dyDescent="0.3">
      <c r="A1714" s="6"/>
      <c r="B1714" s="7"/>
      <c r="C1714" s="88">
        <v>415711000</v>
      </c>
      <c r="D1714" s="88" t="s">
        <v>1011</v>
      </c>
      <c r="E1714" s="49" t="s">
        <v>150</v>
      </c>
      <c r="F1714" s="8">
        <v>1130</v>
      </c>
      <c r="G1714" s="8">
        <f t="shared" si="120"/>
        <v>1130</v>
      </c>
      <c r="H1714" s="8">
        <f t="shared" si="121"/>
        <v>1130</v>
      </c>
      <c r="I1714" s="20">
        <v>1</v>
      </c>
    </row>
    <row r="1715" spans="1:9" x14ac:dyDescent="0.3">
      <c r="A1715" s="6"/>
      <c r="B1715" s="7"/>
      <c r="C1715" s="88"/>
      <c r="D1715" s="88"/>
      <c r="E1715" s="49"/>
      <c r="F1715" s="8" t="s">
        <v>4790</v>
      </c>
      <c r="G1715" s="8" t="str">
        <f t="shared" si="120"/>
        <v/>
      </c>
      <c r="H1715" s="8" t="str">
        <f t="shared" si="121"/>
        <v/>
      </c>
      <c r="I1715" s="20"/>
    </row>
    <row r="1716" spans="1:9" x14ac:dyDescent="0.3">
      <c r="A1716" s="6" t="s">
        <v>1200</v>
      </c>
      <c r="B1716" s="7"/>
      <c r="C1716" s="88"/>
      <c r="D1716" s="88"/>
      <c r="E1716" s="49"/>
      <c r="F1716" s="8" t="s">
        <v>4790</v>
      </c>
      <c r="G1716" s="8" t="str">
        <f t="shared" si="120"/>
        <v/>
      </c>
      <c r="H1716" s="8" t="str">
        <f t="shared" si="121"/>
        <v/>
      </c>
      <c r="I1716" s="20"/>
    </row>
    <row r="1717" spans="1:9" x14ac:dyDescent="0.3">
      <c r="A1717" s="6"/>
      <c r="B1717" s="7"/>
      <c r="C1717" s="88">
        <v>415805040</v>
      </c>
      <c r="D1717" s="88" t="s">
        <v>1012</v>
      </c>
      <c r="E1717" s="49" t="s">
        <v>150</v>
      </c>
      <c r="F1717" s="8">
        <v>357</v>
      </c>
      <c r="G1717" s="8">
        <f t="shared" si="120"/>
        <v>357</v>
      </c>
      <c r="H1717" s="8">
        <f t="shared" si="121"/>
        <v>357</v>
      </c>
      <c r="I1717" s="20">
        <v>1</v>
      </c>
    </row>
    <row r="1718" spans="1:9" x14ac:dyDescent="0.3">
      <c r="A1718" s="6"/>
      <c r="B1718" s="7"/>
      <c r="C1718" s="88"/>
      <c r="D1718" s="88"/>
      <c r="E1718" s="49"/>
      <c r="F1718" s="8" t="s">
        <v>4790</v>
      </c>
      <c r="G1718" s="8" t="str">
        <f t="shared" si="120"/>
        <v/>
      </c>
      <c r="H1718" s="8" t="str">
        <f t="shared" si="121"/>
        <v/>
      </c>
      <c r="I1718" s="20"/>
    </row>
    <row r="1719" spans="1:9" x14ac:dyDescent="0.3">
      <c r="A1719" s="6"/>
      <c r="B1719" s="7"/>
      <c r="C1719" s="88"/>
      <c r="D1719" s="88"/>
      <c r="E1719" s="49"/>
      <c r="F1719" s="8" t="s">
        <v>4790</v>
      </c>
      <c r="G1719" s="8" t="str">
        <f t="shared" si="120"/>
        <v/>
      </c>
      <c r="H1719" s="8" t="str">
        <f t="shared" si="121"/>
        <v/>
      </c>
      <c r="I1719" s="20"/>
    </row>
    <row r="1720" spans="1:9" x14ac:dyDescent="0.3">
      <c r="A1720" s="6" t="s">
        <v>1201</v>
      </c>
      <c r="B1720" s="7"/>
      <c r="C1720" s="88"/>
      <c r="D1720" s="88"/>
      <c r="E1720" s="49"/>
      <c r="F1720" s="8" t="s">
        <v>4790</v>
      </c>
      <c r="G1720" s="8" t="str">
        <f t="shared" si="120"/>
        <v/>
      </c>
      <c r="H1720" s="8" t="str">
        <f t="shared" si="121"/>
        <v/>
      </c>
      <c r="I1720" s="20"/>
    </row>
    <row r="1721" spans="1:9" x14ac:dyDescent="0.3">
      <c r="A1721" s="6"/>
      <c r="B1721" s="7"/>
      <c r="C1721" s="88">
        <v>415907050</v>
      </c>
      <c r="D1721" s="88" t="s">
        <v>1013</v>
      </c>
      <c r="E1721" s="49" t="s">
        <v>150</v>
      </c>
      <c r="F1721" s="8">
        <v>294</v>
      </c>
      <c r="G1721" s="8">
        <f t="shared" si="120"/>
        <v>294</v>
      </c>
      <c r="H1721" s="8">
        <f t="shared" si="121"/>
        <v>294</v>
      </c>
      <c r="I1721" s="20">
        <v>1</v>
      </c>
    </row>
    <row r="1722" spans="1:9" x14ac:dyDescent="0.3">
      <c r="A1722" s="6"/>
      <c r="B1722" s="7"/>
      <c r="C1722" s="88">
        <v>415911050</v>
      </c>
      <c r="D1722" s="88" t="s">
        <v>1014</v>
      </c>
      <c r="E1722" s="49" t="s">
        <v>150</v>
      </c>
      <c r="F1722" s="8">
        <v>164</v>
      </c>
      <c r="G1722" s="8">
        <f t="shared" si="120"/>
        <v>164</v>
      </c>
      <c r="H1722" s="8">
        <f t="shared" si="121"/>
        <v>164</v>
      </c>
      <c r="I1722" s="20">
        <v>1</v>
      </c>
    </row>
    <row r="1723" spans="1:9" x14ac:dyDescent="0.3">
      <c r="A1723" s="6"/>
      <c r="B1723" s="7"/>
      <c r="C1723" s="88">
        <v>415911070</v>
      </c>
      <c r="D1723" s="88" t="s">
        <v>1015</v>
      </c>
      <c r="E1723" s="49" t="s">
        <v>150</v>
      </c>
      <c r="F1723" s="8">
        <v>198</v>
      </c>
      <c r="G1723" s="8">
        <f t="shared" si="120"/>
        <v>198</v>
      </c>
      <c r="H1723" s="8">
        <f t="shared" si="121"/>
        <v>198</v>
      </c>
      <c r="I1723" s="20">
        <v>1</v>
      </c>
    </row>
    <row r="1724" spans="1:9" x14ac:dyDescent="0.3">
      <c r="A1724" s="6"/>
      <c r="B1724" s="7"/>
      <c r="C1724" s="88">
        <v>415911090</v>
      </c>
      <c r="D1724" s="88" t="s">
        <v>1016</v>
      </c>
      <c r="E1724" s="49" t="s">
        <v>150</v>
      </c>
      <c r="F1724" s="8">
        <v>274</v>
      </c>
      <c r="G1724" s="8">
        <f t="shared" si="120"/>
        <v>274</v>
      </c>
      <c r="H1724" s="8">
        <f t="shared" si="121"/>
        <v>274</v>
      </c>
      <c r="I1724" s="20">
        <v>1</v>
      </c>
    </row>
    <row r="1725" spans="1:9" x14ac:dyDescent="0.3">
      <c r="A1725" s="6"/>
      <c r="B1725" s="7"/>
      <c r="C1725" s="88">
        <v>415912110</v>
      </c>
      <c r="D1725" s="88" t="s">
        <v>1017</v>
      </c>
      <c r="E1725" s="49" t="s">
        <v>150</v>
      </c>
      <c r="F1725" s="8">
        <v>552</v>
      </c>
      <c r="G1725" s="8">
        <f t="shared" si="120"/>
        <v>552</v>
      </c>
      <c r="H1725" s="8">
        <f t="shared" si="121"/>
        <v>552</v>
      </c>
      <c r="I1725" s="20">
        <v>1</v>
      </c>
    </row>
    <row r="1726" spans="1:9" x14ac:dyDescent="0.3">
      <c r="A1726" s="6"/>
      <c r="B1726" s="7"/>
      <c r="C1726" s="88">
        <v>415916050</v>
      </c>
      <c r="D1726" s="88" t="s">
        <v>1018</v>
      </c>
      <c r="E1726" s="49" t="s">
        <v>150</v>
      </c>
      <c r="F1726" s="8">
        <v>756</v>
      </c>
      <c r="G1726" s="8">
        <f t="shared" si="120"/>
        <v>756</v>
      </c>
      <c r="H1726" s="8">
        <f t="shared" si="121"/>
        <v>756</v>
      </c>
      <c r="I1726" s="20">
        <v>1</v>
      </c>
    </row>
    <row r="1727" spans="1:9" x14ac:dyDescent="0.3">
      <c r="A1727" s="6"/>
      <c r="B1727" s="7"/>
      <c r="C1727" s="88">
        <v>415916110</v>
      </c>
      <c r="D1727" s="88" t="s">
        <v>1019</v>
      </c>
      <c r="E1727" s="49" t="s">
        <v>150</v>
      </c>
      <c r="F1727" s="8">
        <v>674</v>
      </c>
      <c r="G1727" s="8">
        <f t="shared" si="120"/>
        <v>674</v>
      </c>
      <c r="H1727" s="8">
        <f t="shared" si="121"/>
        <v>674</v>
      </c>
      <c r="I1727" s="20">
        <v>1</v>
      </c>
    </row>
    <row r="1728" spans="1:9" x14ac:dyDescent="0.3">
      <c r="A1728" s="6"/>
      <c r="B1728" s="7"/>
      <c r="C1728" s="88">
        <v>415916120</v>
      </c>
      <c r="D1728" s="88" t="s">
        <v>1020</v>
      </c>
      <c r="E1728" s="49" t="s">
        <v>150</v>
      </c>
      <c r="F1728" s="8">
        <v>756</v>
      </c>
      <c r="G1728" s="8">
        <f t="shared" si="120"/>
        <v>756</v>
      </c>
      <c r="H1728" s="8">
        <f t="shared" si="121"/>
        <v>756</v>
      </c>
      <c r="I1728" s="20">
        <v>1</v>
      </c>
    </row>
    <row r="1729" spans="1:9" x14ac:dyDescent="0.3">
      <c r="A1729" s="6"/>
      <c r="B1729" s="7"/>
      <c r="C1729" s="88">
        <v>415920160</v>
      </c>
      <c r="D1729" s="88" t="s">
        <v>1021</v>
      </c>
      <c r="E1729" s="49" t="s">
        <v>150</v>
      </c>
      <c r="F1729" s="8">
        <v>4130</v>
      </c>
      <c r="G1729" s="8">
        <f t="shared" si="120"/>
        <v>4130</v>
      </c>
      <c r="H1729" s="8">
        <f t="shared" si="121"/>
        <v>4130</v>
      </c>
      <c r="I1729" s="20">
        <v>1</v>
      </c>
    </row>
    <row r="1730" spans="1:9" x14ac:dyDescent="0.3">
      <c r="A1730" s="6" t="s">
        <v>1202</v>
      </c>
      <c r="B1730" s="7"/>
      <c r="C1730" s="88"/>
      <c r="D1730" s="88"/>
      <c r="E1730" s="49"/>
      <c r="F1730" s="8" t="s">
        <v>4790</v>
      </c>
      <c r="G1730" s="8" t="str">
        <f t="shared" si="120"/>
        <v/>
      </c>
      <c r="H1730" s="8" t="str">
        <f t="shared" si="121"/>
        <v/>
      </c>
      <c r="I1730" s="20"/>
    </row>
    <row r="1731" spans="1:9" x14ac:dyDescent="0.3">
      <c r="A1731" s="21"/>
      <c r="B1731" s="7"/>
      <c r="C1731" s="88">
        <v>416211110</v>
      </c>
      <c r="D1731" s="88" t="s">
        <v>1022</v>
      </c>
      <c r="E1731" s="49" t="s">
        <v>150</v>
      </c>
      <c r="F1731" s="8">
        <v>1490</v>
      </c>
      <c r="G1731" s="8">
        <f t="shared" si="120"/>
        <v>1490</v>
      </c>
      <c r="H1731" s="8">
        <f t="shared" si="121"/>
        <v>1490</v>
      </c>
      <c r="I1731" s="20">
        <v>1</v>
      </c>
    </row>
    <row r="1732" spans="1:9" x14ac:dyDescent="0.3">
      <c r="A1732" s="6"/>
      <c r="B1732" s="7"/>
      <c r="C1732" s="88"/>
      <c r="D1732" s="88"/>
      <c r="E1732" s="49"/>
      <c r="F1732" s="8" t="s">
        <v>4790</v>
      </c>
      <c r="G1732" s="8" t="str">
        <f t="shared" si="120"/>
        <v/>
      </c>
      <c r="H1732" s="8" t="str">
        <f t="shared" si="121"/>
        <v/>
      </c>
      <c r="I1732" s="20"/>
    </row>
    <row r="1733" spans="1:9" x14ac:dyDescent="0.3">
      <c r="A1733" s="6"/>
      <c r="B1733" s="28"/>
      <c r="C1733" s="88"/>
      <c r="D1733" s="88"/>
      <c r="E1733" s="49"/>
      <c r="F1733" s="8" t="s">
        <v>4790</v>
      </c>
      <c r="G1733" s="8" t="str">
        <f t="shared" si="120"/>
        <v/>
      </c>
      <c r="H1733" s="8" t="str">
        <f t="shared" si="121"/>
        <v/>
      </c>
      <c r="I1733" s="20"/>
    </row>
    <row r="1734" spans="1:9" x14ac:dyDescent="0.3">
      <c r="A1734" s="6"/>
      <c r="B1734" s="7"/>
      <c r="C1734" s="88"/>
      <c r="D1734" s="88"/>
      <c r="E1734" s="49"/>
      <c r="F1734" s="8" t="s">
        <v>4790</v>
      </c>
      <c r="G1734" s="8" t="str">
        <f t="shared" si="120"/>
        <v/>
      </c>
      <c r="H1734" s="8" t="str">
        <f t="shared" si="121"/>
        <v/>
      </c>
      <c r="I1734" s="20"/>
    </row>
    <row r="1735" spans="1:9" x14ac:dyDescent="0.3">
      <c r="A1735" s="6" t="s">
        <v>1203</v>
      </c>
      <c r="B1735" s="7"/>
      <c r="C1735" s="88"/>
      <c r="D1735" s="88"/>
      <c r="E1735" s="49"/>
      <c r="F1735" s="8" t="s">
        <v>4790</v>
      </c>
      <c r="G1735" s="8" t="str">
        <f t="shared" si="120"/>
        <v/>
      </c>
      <c r="H1735" s="8" t="str">
        <f t="shared" si="121"/>
        <v/>
      </c>
      <c r="I1735" s="20"/>
    </row>
    <row r="1736" spans="1:9" x14ac:dyDescent="0.3">
      <c r="A1736" s="6"/>
      <c r="B1736" s="7"/>
      <c r="C1736" s="88">
        <v>416400480</v>
      </c>
      <c r="D1736" s="88" t="s">
        <v>1023</v>
      </c>
      <c r="E1736" s="49" t="s">
        <v>150</v>
      </c>
      <c r="F1736" s="8">
        <v>1360</v>
      </c>
      <c r="G1736" s="8">
        <f t="shared" si="120"/>
        <v>1360</v>
      </c>
      <c r="H1736" s="8">
        <f t="shared" si="121"/>
        <v>1360</v>
      </c>
      <c r="I1736" s="20">
        <v>1</v>
      </c>
    </row>
    <row r="1737" spans="1:9" x14ac:dyDescent="0.3">
      <c r="A1737" s="21"/>
      <c r="B1737" s="7"/>
      <c r="C1737" s="88">
        <v>416400570</v>
      </c>
      <c r="D1737" s="88" t="s">
        <v>1024</v>
      </c>
      <c r="E1737" s="49" t="s">
        <v>150</v>
      </c>
      <c r="F1737" s="8">
        <v>407</v>
      </c>
      <c r="G1737" s="8">
        <f t="shared" si="120"/>
        <v>407</v>
      </c>
      <c r="H1737" s="8">
        <f t="shared" si="121"/>
        <v>407</v>
      </c>
      <c r="I1737" s="20">
        <v>1</v>
      </c>
    </row>
    <row r="1738" spans="1:9" x14ac:dyDescent="0.3">
      <c r="A1738" s="6"/>
      <c r="B1738" s="7"/>
      <c r="C1738" s="88">
        <v>416400571</v>
      </c>
      <c r="D1738" s="88" t="s">
        <v>1025</v>
      </c>
      <c r="E1738" s="49" t="s">
        <v>150</v>
      </c>
      <c r="F1738" s="8">
        <v>1290</v>
      </c>
      <c r="G1738" s="8">
        <f t="shared" si="120"/>
        <v>1290</v>
      </c>
      <c r="H1738" s="8">
        <f t="shared" si="121"/>
        <v>1290</v>
      </c>
      <c r="I1738" s="20">
        <v>1</v>
      </c>
    </row>
    <row r="1739" spans="1:9" x14ac:dyDescent="0.3">
      <c r="A1739" s="6"/>
      <c r="B1739" s="7"/>
      <c r="C1739" s="88">
        <v>416400590</v>
      </c>
      <c r="D1739" s="88" t="s">
        <v>1026</v>
      </c>
      <c r="E1739" s="49" t="s">
        <v>150</v>
      </c>
      <c r="F1739" s="8">
        <v>425</v>
      </c>
      <c r="G1739" s="8">
        <f t="shared" si="120"/>
        <v>425</v>
      </c>
      <c r="H1739" s="8">
        <f t="shared" si="121"/>
        <v>425</v>
      </c>
      <c r="I1739" s="20">
        <v>1</v>
      </c>
    </row>
    <row r="1740" spans="1:9" x14ac:dyDescent="0.3">
      <c r="A1740" s="6"/>
      <c r="B1740" s="7"/>
      <c r="C1740" s="88">
        <v>416400591</v>
      </c>
      <c r="D1740" s="88" t="s">
        <v>1027</v>
      </c>
      <c r="E1740" s="49" t="s">
        <v>150</v>
      </c>
      <c r="F1740" s="8">
        <v>1350</v>
      </c>
      <c r="G1740" s="8">
        <f t="shared" si="120"/>
        <v>1350</v>
      </c>
      <c r="H1740" s="8">
        <f t="shared" si="121"/>
        <v>1350</v>
      </c>
      <c r="I1740" s="20">
        <v>1</v>
      </c>
    </row>
    <row r="1741" spans="1:9" x14ac:dyDescent="0.3">
      <c r="A1741" s="6"/>
      <c r="B1741" s="7"/>
      <c r="C1741" s="88">
        <v>416400760</v>
      </c>
      <c r="D1741" s="88" t="s">
        <v>1028</v>
      </c>
      <c r="E1741" s="49" t="s">
        <v>150</v>
      </c>
      <c r="F1741" s="8">
        <v>1790</v>
      </c>
      <c r="G1741" s="8">
        <f t="shared" si="120"/>
        <v>1790</v>
      </c>
      <c r="H1741" s="8">
        <f t="shared" si="121"/>
        <v>1790</v>
      </c>
      <c r="I1741" s="20">
        <v>1</v>
      </c>
    </row>
    <row r="1742" spans="1:9" x14ac:dyDescent="0.3">
      <c r="A1742" s="6"/>
      <c r="B1742" s="7"/>
      <c r="C1742" s="88">
        <v>416401060</v>
      </c>
      <c r="D1742" s="88" t="s">
        <v>1029</v>
      </c>
      <c r="E1742" s="49" t="s">
        <v>150</v>
      </c>
      <c r="F1742" s="8">
        <v>2670</v>
      </c>
      <c r="G1742" s="8">
        <f t="shared" si="120"/>
        <v>2670</v>
      </c>
      <c r="H1742" s="8">
        <f t="shared" si="121"/>
        <v>2670</v>
      </c>
      <c r="I1742" s="20">
        <v>1</v>
      </c>
    </row>
    <row r="1743" spans="1:9" x14ac:dyDescent="0.3">
      <c r="A1743" s="6"/>
      <c r="B1743" s="7"/>
      <c r="C1743" s="88">
        <v>416401210</v>
      </c>
      <c r="D1743" s="88" t="s">
        <v>1030</v>
      </c>
      <c r="E1743" s="49" t="s">
        <v>150</v>
      </c>
      <c r="F1743" s="8">
        <v>2630</v>
      </c>
      <c r="G1743" s="8">
        <f t="shared" si="120"/>
        <v>2630</v>
      </c>
      <c r="H1743" s="8">
        <f t="shared" si="121"/>
        <v>2630</v>
      </c>
      <c r="I1743" s="20">
        <v>1</v>
      </c>
    </row>
    <row r="1744" spans="1:9" ht="15" thickBot="1" x14ac:dyDescent="0.35">
      <c r="A1744" s="6"/>
      <c r="B1744" s="7"/>
      <c r="C1744" s="88"/>
      <c r="D1744" s="88"/>
      <c r="E1744" s="49"/>
      <c r="F1744" s="8"/>
      <c r="G1744" s="8"/>
      <c r="H1744" s="8"/>
      <c r="I1744" s="50"/>
    </row>
    <row r="1745" spans="1:9" ht="15" thickBot="1" x14ac:dyDescent="0.35">
      <c r="A1745" s="129" t="str">
        <f>VLOOKUP(B1746,OP!$A$15:$D$61,2,FALSE)</f>
        <v>Tichý HT systém ULTRA DB - trubky 50-160mm</v>
      </c>
      <c r="B1745" s="130"/>
      <c r="C1745" s="130"/>
      <c r="D1745" s="130"/>
      <c r="E1745" s="130"/>
      <c r="F1745" s="130"/>
      <c r="G1745" s="130"/>
      <c r="H1745" s="130"/>
      <c r="I1745" s="131"/>
    </row>
    <row r="1746" spans="1:9" ht="15" thickBot="1" x14ac:dyDescent="0.35">
      <c r="A1746" s="17" t="s">
        <v>40</v>
      </c>
      <c r="B1746" s="12">
        <v>420</v>
      </c>
      <c r="C1746" s="9"/>
      <c r="D1746" s="10"/>
      <c r="E1746" s="10"/>
      <c r="F1746" s="11" t="s">
        <v>41</v>
      </c>
      <c r="G1746" s="13">
        <f>VLOOKUP(B1746,OP!$A$15:$I$61,4,FALSE)</f>
        <v>0</v>
      </c>
      <c r="H1746" s="14">
        <f>VLOOKUP(B1746,OP!$A$15:$I$61,9,FALSE)</f>
        <v>0</v>
      </c>
      <c r="I1746" s="18"/>
    </row>
    <row r="1747" spans="1:9" x14ac:dyDescent="0.3">
      <c r="A1747" s="150" t="s">
        <v>4685</v>
      </c>
      <c r="B1747" s="151"/>
      <c r="C1747" s="151"/>
      <c r="D1747" s="151"/>
      <c r="E1747" s="88"/>
      <c r="F1747" s="8"/>
      <c r="G1747" s="8"/>
      <c r="H1747" s="8"/>
      <c r="I1747" s="20"/>
    </row>
    <row r="1748" spans="1:9" x14ac:dyDescent="0.3">
      <c r="A1748" s="6"/>
      <c r="B1748" s="7"/>
      <c r="C1748" s="88">
        <v>421005025</v>
      </c>
      <c r="D1748" s="88" t="s">
        <v>4686</v>
      </c>
      <c r="E1748" s="49" t="s">
        <v>150</v>
      </c>
      <c r="F1748" s="8">
        <v>46</v>
      </c>
      <c r="G1748" s="8">
        <f t="shared" ref="G1748:G1751" si="122">IF(F1748="","",IF($G$1746="",F1748,IF($G$1746=0,F1748,F1748*(1-($G$1746*0.01)))))</f>
        <v>46</v>
      </c>
      <c r="H1748" s="8">
        <f t="shared" ref="H1748:H1751" si="123">IF(F1748="","",IF($H$1746="",F1748,IF($H$1746=0,F1748,F1748*(1-($H$1746*0.01)))))</f>
        <v>46</v>
      </c>
      <c r="I1748" s="20"/>
    </row>
    <row r="1749" spans="1:9" x14ac:dyDescent="0.3">
      <c r="A1749" s="6"/>
      <c r="B1749" s="7"/>
      <c r="C1749" s="88">
        <v>421005050</v>
      </c>
      <c r="D1749" s="88" t="s">
        <v>4687</v>
      </c>
      <c r="E1749" s="49" t="s">
        <v>150</v>
      </c>
      <c r="F1749" s="8">
        <v>72</v>
      </c>
      <c r="G1749" s="8">
        <f t="shared" si="122"/>
        <v>72</v>
      </c>
      <c r="H1749" s="8">
        <f t="shared" si="123"/>
        <v>72</v>
      </c>
      <c r="I1749" s="20"/>
    </row>
    <row r="1750" spans="1:9" x14ac:dyDescent="0.3">
      <c r="A1750" s="6"/>
      <c r="B1750" s="7"/>
      <c r="C1750" s="88">
        <v>421005100</v>
      </c>
      <c r="D1750" s="88" t="s">
        <v>4688</v>
      </c>
      <c r="E1750" s="49" t="s">
        <v>150</v>
      </c>
      <c r="F1750" s="8">
        <v>125</v>
      </c>
      <c r="G1750" s="8">
        <f t="shared" si="122"/>
        <v>125</v>
      </c>
      <c r="H1750" s="8">
        <f t="shared" si="123"/>
        <v>125</v>
      </c>
      <c r="I1750" s="20"/>
    </row>
    <row r="1751" spans="1:9" x14ac:dyDescent="0.3">
      <c r="A1751"/>
      <c r="B1751" s="7"/>
      <c r="C1751" s="88">
        <v>421005200</v>
      </c>
      <c r="D1751" s="88" t="s">
        <v>4689</v>
      </c>
      <c r="E1751" s="49" t="s">
        <v>150</v>
      </c>
      <c r="F1751" s="8">
        <v>225</v>
      </c>
      <c r="G1751" s="8">
        <f t="shared" si="122"/>
        <v>225</v>
      </c>
      <c r="H1751" s="8">
        <f t="shared" si="123"/>
        <v>225</v>
      </c>
      <c r="I1751" s="20"/>
    </row>
    <row r="1752" spans="1:9" x14ac:dyDescent="0.3">
      <c r="A1752" s="6"/>
      <c r="B1752" s="7"/>
      <c r="C1752" s="88"/>
      <c r="D1752" s="88"/>
      <c r="E1752" s="49"/>
      <c r="F1752" s="8" t="s">
        <v>4790</v>
      </c>
      <c r="G1752" s="8"/>
      <c r="H1752" s="8"/>
      <c r="I1752" s="20"/>
    </row>
    <row r="1753" spans="1:9" x14ac:dyDescent="0.3">
      <c r="A1753" s="6"/>
      <c r="B1753" s="7"/>
      <c r="C1753" s="88">
        <v>421007025</v>
      </c>
      <c r="D1753" s="88" t="s">
        <v>4690</v>
      </c>
      <c r="E1753" s="49" t="s">
        <v>150</v>
      </c>
      <c r="F1753" s="8">
        <v>78</v>
      </c>
      <c r="G1753" s="8">
        <f t="shared" ref="G1753:G1756" si="124">IF(F1753="","",IF($G$1746="",F1753,IF($G$1746=0,F1753,F1753*(1-($G$1746*0.01)))))</f>
        <v>78</v>
      </c>
      <c r="H1753" s="8">
        <f t="shared" ref="H1753:H1756" si="125">IF(F1753="","",IF($H$1746="",F1753,IF($H$1746=0,F1753,F1753*(1-($H$1746*0.01)))))</f>
        <v>78</v>
      </c>
      <c r="I1753" s="20"/>
    </row>
    <row r="1754" spans="1:9" x14ac:dyDescent="0.3">
      <c r="A1754" s="6"/>
      <c r="B1754" s="7"/>
      <c r="C1754" s="88">
        <v>421007050</v>
      </c>
      <c r="D1754" s="88" t="s">
        <v>4691</v>
      </c>
      <c r="E1754" s="49" t="s">
        <v>150</v>
      </c>
      <c r="F1754" s="8">
        <v>113</v>
      </c>
      <c r="G1754" s="8">
        <f t="shared" si="124"/>
        <v>113</v>
      </c>
      <c r="H1754" s="8">
        <f t="shared" si="125"/>
        <v>113</v>
      </c>
      <c r="I1754" s="20"/>
    </row>
    <row r="1755" spans="1:9" x14ac:dyDescent="0.3">
      <c r="A1755" s="6"/>
      <c r="B1755" s="7"/>
      <c r="C1755" s="88">
        <v>421007100</v>
      </c>
      <c r="D1755" s="88" t="s">
        <v>4692</v>
      </c>
      <c r="E1755" s="49" t="s">
        <v>150</v>
      </c>
      <c r="F1755" s="8">
        <v>204</v>
      </c>
      <c r="G1755" s="8">
        <f t="shared" si="124"/>
        <v>204</v>
      </c>
      <c r="H1755" s="8">
        <f t="shared" si="125"/>
        <v>204</v>
      </c>
      <c r="I1755" s="20"/>
    </row>
    <row r="1756" spans="1:9" x14ac:dyDescent="0.3">
      <c r="A1756" s="6"/>
      <c r="B1756" s="7"/>
      <c r="C1756" s="88">
        <v>421007200</v>
      </c>
      <c r="D1756" s="88" t="s">
        <v>4693</v>
      </c>
      <c r="E1756" s="49" t="s">
        <v>150</v>
      </c>
      <c r="F1756" s="8">
        <v>368</v>
      </c>
      <c r="G1756" s="8">
        <f t="shared" si="124"/>
        <v>368</v>
      </c>
      <c r="H1756" s="8">
        <f t="shared" si="125"/>
        <v>368</v>
      </c>
      <c r="I1756" s="20"/>
    </row>
    <row r="1757" spans="1:9" x14ac:dyDescent="0.3">
      <c r="A1757" s="6"/>
      <c r="B1757" s="7"/>
      <c r="C1757" s="88"/>
      <c r="D1757" s="88"/>
      <c r="E1757" s="49"/>
      <c r="F1757" s="8" t="s">
        <v>4790</v>
      </c>
      <c r="G1757" s="8"/>
      <c r="H1757" s="8"/>
      <c r="I1757" s="20"/>
    </row>
    <row r="1758" spans="1:9" x14ac:dyDescent="0.3">
      <c r="A1758" s="6"/>
      <c r="B1758" s="7"/>
      <c r="C1758" s="88">
        <v>421011025</v>
      </c>
      <c r="D1758" s="88" t="s">
        <v>4694</v>
      </c>
      <c r="E1758" s="49" t="s">
        <v>150</v>
      </c>
      <c r="F1758" s="8">
        <v>138</v>
      </c>
      <c r="G1758" s="8">
        <f t="shared" ref="G1758:G1761" si="126">IF(F1758="","",IF($G$1746="",F1758,IF($G$1746=0,F1758,F1758*(1-($G$1746*0.01)))))</f>
        <v>138</v>
      </c>
      <c r="H1758" s="8">
        <f t="shared" ref="H1758:H1761" si="127">IF(F1758="","",IF($H$1746="",F1758,IF($H$1746=0,F1758,F1758*(1-($H$1746*0.01)))))</f>
        <v>138</v>
      </c>
      <c r="I1758" s="20"/>
    </row>
    <row r="1759" spans="1:9" x14ac:dyDescent="0.3">
      <c r="A1759" s="6"/>
      <c r="B1759" s="7"/>
      <c r="C1759" s="88">
        <v>421011050</v>
      </c>
      <c r="D1759" s="88" t="s">
        <v>4695</v>
      </c>
      <c r="E1759" s="49" t="s">
        <v>150</v>
      </c>
      <c r="F1759" s="8">
        <v>225</v>
      </c>
      <c r="G1759" s="8">
        <f t="shared" si="126"/>
        <v>225</v>
      </c>
      <c r="H1759" s="8">
        <f t="shared" si="127"/>
        <v>225</v>
      </c>
      <c r="I1759" s="20"/>
    </row>
    <row r="1760" spans="1:9" x14ac:dyDescent="0.3">
      <c r="A1760" s="6"/>
      <c r="B1760" s="7"/>
      <c r="C1760" s="88">
        <v>421011100</v>
      </c>
      <c r="D1760" s="88" t="s">
        <v>4696</v>
      </c>
      <c r="E1760" s="49" t="s">
        <v>150</v>
      </c>
      <c r="F1760" s="8">
        <v>383</v>
      </c>
      <c r="G1760" s="8">
        <f t="shared" si="126"/>
        <v>383</v>
      </c>
      <c r="H1760" s="8">
        <f t="shared" si="127"/>
        <v>383</v>
      </c>
      <c r="I1760" s="20"/>
    </row>
    <row r="1761" spans="1:9" x14ac:dyDescent="0.3">
      <c r="A1761" s="6"/>
      <c r="B1761" s="7"/>
      <c r="C1761" s="88">
        <v>421011200</v>
      </c>
      <c r="D1761" s="88" t="s">
        <v>4697</v>
      </c>
      <c r="E1761" s="49" t="s">
        <v>150</v>
      </c>
      <c r="F1761" s="8">
        <v>705</v>
      </c>
      <c r="G1761" s="8">
        <f t="shared" si="126"/>
        <v>705</v>
      </c>
      <c r="H1761" s="8">
        <f t="shared" si="127"/>
        <v>705</v>
      </c>
      <c r="I1761" s="20"/>
    </row>
    <row r="1762" spans="1:9" x14ac:dyDescent="0.3">
      <c r="A1762" s="6"/>
      <c r="B1762" s="7"/>
      <c r="C1762" s="88"/>
      <c r="D1762" s="88"/>
      <c r="E1762" s="49"/>
      <c r="F1762" s="8" t="s">
        <v>4790</v>
      </c>
      <c r="G1762" s="8"/>
      <c r="H1762" s="8"/>
      <c r="I1762" s="20"/>
    </row>
    <row r="1763" spans="1:9" x14ac:dyDescent="0.3">
      <c r="A1763" s="6"/>
      <c r="B1763" s="7"/>
      <c r="C1763" s="88">
        <v>421012050</v>
      </c>
      <c r="D1763" s="88" t="s">
        <v>4698</v>
      </c>
      <c r="E1763" s="49" t="s">
        <v>150</v>
      </c>
      <c r="F1763" s="8">
        <v>275</v>
      </c>
      <c r="G1763" s="8">
        <f t="shared" ref="G1763:G1765" si="128">IF(F1763="","",IF($G$1746="",F1763,IF($G$1746=0,F1763,F1763*(1-($G$1746*0.01)))))</f>
        <v>275</v>
      </c>
      <c r="H1763" s="8">
        <f t="shared" ref="H1763:H1765" si="129">IF(F1763="","",IF($H$1746="",F1763,IF($H$1746=0,F1763,F1763*(1-($H$1746*0.01)))))</f>
        <v>275</v>
      </c>
      <c r="I1763" s="20"/>
    </row>
    <row r="1764" spans="1:9" x14ac:dyDescent="0.3">
      <c r="A1764" s="6"/>
      <c r="B1764" s="7"/>
      <c r="C1764" s="88">
        <v>421012100</v>
      </c>
      <c r="D1764" s="88" t="s">
        <v>4699</v>
      </c>
      <c r="E1764" s="49" t="s">
        <v>150</v>
      </c>
      <c r="F1764" s="8">
        <v>512</v>
      </c>
      <c r="G1764" s="8">
        <f t="shared" si="128"/>
        <v>512</v>
      </c>
      <c r="H1764" s="8">
        <f t="shared" si="129"/>
        <v>512</v>
      </c>
      <c r="I1764" s="20"/>
    </row>
    <row r="1765" spans="1:9" x14ac:dyDescent="0.3">
      <c r="A1765" s="6"/>
      <c r="B1765" s="7"/>
      <c r="C1765" s="88">
        <v>421012200</v>
      </c>
      <c r="D1765" s="88" t="s">
        <v>4700</v>
      </c>
      <c r="E1765" s="49" t="s">
        <v>150</v>
      </c>
      <c r="F1765" s="8">
        <v>912</v>
      </c>
      <c r="G1765" s="8">
        <f t="shared" si="128"/>
        <v>912</v>
      </c>
      <c r="H1765" s="8">
        <f t="shared" si="129"/>
        <v>912</v>
      </c>
      <c r="I1765" s="20"/>
    </row>
    <row r="1766" spans="1:9" x14ac:dyDescent="0.3">
      <c r="A1766" s="6"/>
      <c r="B1766" s="7"/>
      <c r="C1766" s="88"/>
      <c r="D1766" s="88"/>
      <c r="E1766" s="49"/>
      <c r="F1766" s="8" t="s">
        <v>4790</v>
      </c>
      <c r="G1766" s="8"/>
      <c r="H1766" s="8"/>
      <c r="I1766" s="20"/>
    </row>
    <row r="1767" spans="1:9" x14ac:dyDescent="0.3">
      <c r="A1767" s="6"/>
      <c r="B1767" s="7"/>
      <c r="C1767" s="88">
        <v>421016050</v>
      </c>
      <c r="D1767" s="88" t="s">
        <v>4701</v>
      </c>
      <c r="E1767" s="49" t="s">
        <v>150</v>
      </c>
      <c r="F1767" s="8">
        <v>511</v>
      </c>
      <c r="G1767" s="8">
        <f t="shared" ref="G1767:G1769" si="130">IF(F1767="","",IF($G$1746="",F1767,IF($G$1746=0,F1767,F1767*(1-($G$1746*0.01)))))</f>
        <v>511</v>
      </c>
      <c r="H1767" s="8">
        <f t="shared" ref="H1767:H1769" si="131">IF(F1767="","",IF($H$1746="",F1767,IF($H$1746=0,F1767,F1767*(1-($H$1746*0.01)))))</f>
        <v>511</v>
      </c>
      <c r="I1767" s="20"/>
    </row>
    <row r="1768" spans="1:9" x14ac:dyDescent="0.3">
      <c r="A1768" s="6"/>
      <c r="B1768" s="7"/>
      <c r="C1768" s="88">
        <v>421016100</v>
      </c>
      <c r="D1768" s="88" t="s">
        <v>4702</v>
      </c>
      <c r="E1768" s="49" t="s">
        <v>150</v>
      </c>
      <c r="F1768" s="8">
        <v>848</v>
      </c>
      <c r="G1768" s="8">
        <f t="shared" si="130"/>
        <v>848</v>
      </c>
      <c r="H1768" s="8">
        <f t="shared" si="131"/>
        <v>848</v>
      </c>
      <c r="I1768" s="20"/>
    </row>
    <row r="1769" spans="1:9" x14ac:dyDescent="0.3">
      <c r="A1769" s="6"/>
      <c r="B1769" s="7"/>
      <c r="C1769" s="88">
        <v>421016200</v>
      </c>
      <c r="D1769" s="88" t="s">
        <v>4703</v>
      </c>
      <c r="E1769" s="49" t="s">
        <v>150</v>
      </c>
      <c r="F1769" s="8">
        <v>1490</v>
      </c>
      <c r="G1769" s="8">
        <f t="shared" si="130"/>
        <v>1490</v>
      </c>
      <c r="H1769" s="8">
        <f t="shared" si="131"/>
        <v>1490</v>
      </c>
      <c r="I1769" s="20"/>
    </row>
    <row r="1770" spans="1:9" ht="15" thickBot="1" x14ac:dyDescent="0.35">
      <c r="A1770" s="6"/>
      <c r="B1770" s="7"/>
      <c r="C1770" s="88"/>
      <c r="D1770" s="88"/>
      <c r="E1770" s="49"/>
      <c r="F1770" s="8"/>
      <c r="G1770" s="8"/>
      <c r="H1770" s="8"/>
      <c r="I1770" s="50"/>
    </row>
    <row r="1771" spans="1:9" ht="15" thickBot="1" x14ac:dyDescent="0.35">
      <c r="A1771" s="129" t="str">
        <f>VLOOKUP(B1772,OP!$A$15:$D$61,2,FALSE)</f>
        <v>Tichý HT systém ULTRA DB - tvarovky 50-160mm</v>
      </c>
      <c r="B1771" s="130"/>
      <c r="C1771" s="130"/>
      <c r="D1771" s="130"/>
      <c r="E1771" s="130"/>
      <c r="F1771" s="130"/>
      <c r="G1771" s="130"/>
      <c r="H1771" s="130"/>
      <c r="I1771" s="131"/>
    </row>
    <row r="1772" spans="1:9" ht="15" thickBot="1" x14ac:dyDescent="0.35">
      <c r="A1772" s="17" t="s">
        <v>40</v>
      </c>
      <c r="B1772" s="12">
        <v>430</v>
      </c>
      <c r="C1772" s="9"/>
      <c r="D1772" s="10"/>
      <c r="E1772" s="10"/>
      <c r="F1772" s="11" t="s">
        <v>41</v>
      </c>
      <c r="G1772" s="13">
        <f>VLOOKUP(B1772,OP!$A$15:$I$61,4,FALSE)</f>
        <v>0</v>
      </c>
      <c r="H1772" s="14">
        <f>VLOOKUP(B1772,OP!$A$15:$I$61,9,FALSE)</f>
        <v>0</v>
      </c>
      <c r="I1772" s="18"/>
    </row>
    <row r="1773" spans="1:9" x14ac:dyDescent="0.3">
      <c r="A1773" s="150" t="s">
        <v>4704</v>
      </c>
      <c r="B1773" s="151"/>
      <c r="C1773" s="151"/>
      <c r="D1773" s="151"/>
      <c r="E1773" s="88"/>
      <c r="F1773" s="8"/>
      <c r="G1773" s="8"/>
      <c r="H1773" s="8"/>
      <c r="I1773" s="20"/>
    </row>
    <row r="1774" spans="1:9" x14ac:dyDescent="0.3">
      <c r="A1774" s="6"/>
      <c r="B1774" s="7"/>
      <c r="C1774" s="88">
        <v>431030515</v>
      </c>
      <c r="D1774" s="88" t="s">
        <v>4705</v>
      </c>
      <c r="E1774" s="49" t="s">
        <v>150</v>
      </c>
      <c r="F1774" s="8">
        <v>27.6</v>
      </c>
      <c r="G1774" s="8">
        <f>IF(F1774="","",IF($G$1772="",F1774,IF($G$1772=0,F1774,F1774*(1-($G$1772*0.01)))))</f>
        <v>27.6</v>
      </c>
      <c r="H1774" s="8">
        <f>IF(F1774="","",IF($H$1772="",F1774,IF($H$1772=0,F1774,F1774*(1-($H$1772*0.01)))))</f>
        <v>27.6</v>
      </c>
      <c r="I1774" s="20"/>
    </row>
    <row r="1775" spans="1:9" x14ac:dyDescent="0.3">
      <c r="A1775" s="6"/>
      <c r="B1775" s="7"/>
      <c r="C1775" s="88">
        <v>431030530</v>
      </c>
      <c r="D1775" s="88" t="s">
        <v>4706</v>
      </c>
      <c r="E1775" s="49" t="s">
        <v>150</v>
      </c>
      <c r="F1775" s="8">
        <v>27.6</v>
      </c>
      <c r="G1775" s="8">
        <f t="shared" ref="G1775:G1796" si="132">IF(F1775="","",IF($G$1772="",F1775,IF($G$1772=0,F1775,F1775*(1-($G$1772*0.01)))))</f>
        <v>27.6</v>
      </c>
      <c r="H1775" s="8">
        <f t="shared" ref="H1775:H1796" si="133">IF(F1775="","",IF($H$1772="",F1775,IF($H$1772=0,F1775,F1775*(1-($H$1772*0.01)))))</f>
        <v>27.6</v>
      </c>
      <c r="I1775" s="20"/>
    </row>
    <row r="1776" spans="1:9" x14ac:dyDescent="0.3">
      <c r="A1776" s="6"/>
      <c r="B1776" s="7"/>
      <c r="C1776" s="88">
        <v>431030545</v>
      </c>
      <c r="D1776" s="88" t="s">
        <v>4707</v>
      </c>
      <c r="E1776" s="49" t="s">
        <v>150</v>
      </c>
      <c r="F1776" s="8">
        <v>27.6</v>
      </c>
      <c r="G1776" s="8">
        <f t="shared" si="132"/>
        <v>27.6</v>
      </c>
      <c r="H1776" s="8">
        <f t="shared" si="133"/>
        <v>27.6</v>
      </c>
      <c r="I1776" s="20"/>
    </row>
    <row r="1777" spans="1:9" x14ac:dyDescent="0.3">
      <c r="A1777" s="6"/>
      <c r="B1777" s="7"/>
      <c r="C1777" s="88">
        <v>431030567</v>
      </c>
      <c r="D1777" s="88" t="s">
        <v>4708</v>
      </c>
      <c r="E1777" s="49" t="s">
        <v>150</v>
      </c>
      <c r="F1777" s="8">
        <v>37</v>
      </c>
      <c r="G1777" s="8">
        <f t="shared" si="132"/>
        <v>37</v>
      </c>
      <c r="H1777" s="8">
        <f t="shared" si="133"/>
        <v>37</v>
      </c>
      <c r="I1777" s="20"/>
    </row>
    <row r="1778" spans="1:9" x14ac:dyDescent="0.3">
      <c r="A1778" s="6"/>
      <c r="B1778" s="7"/>
      <c r="C1778" s="88">
        <v>431030590</v>
      </c>
      <c r="D1778" s="88" t="s">
        <v>4709</v>
      </c>
      <c r="E1778" s="49" t="s">
        <v>150</v>
      </c>
      <c r="F1778" s="8">
        <v>32</v>
      </c>
      <c r="G1778" s="8">
        <f t="shared" si="132"/>
        <v>32</v>
      </c>
      <c r="H1778" s="8">
        <f t="shared" si="133"/>
        <v>32</v>
      </c>
      <c r="I1778" s="20"/>
    </row>
    <row r="1779" spans="1:9" x14ac:dyDescent="0.3">
      <c r="A1779" s="6"/>
      <c r="B1779" s="7"/>
      <c r="C1779" s="88"/>
      <c r="D1779" s="88"/>
      <c r="E1779" s="49"/>
      <c r="F1779" s="8" t="s">
        <v>4790</v>
      </c>
      <c r="G1779" s="8"/>
      <c r="H1779" s="8"/>
      <c r="I1779" s="20"/>
    </row>
    <row r="1780" spans="1:9" x14ac:dyDescent="0.3">
      <c r="A1780" s="6"/>
      <c r="B1780" s="7"/>
      <c r="C1780" s="88">
        <v>431030715</v>
      </c>
      <c r="D1780" s="88" t="s">
        <v>4710</v>
      </c>
      <c r="E1780" s="49" t="s">
        <v>150</v>
      </c>
      <c r="F1780" s="8">
        <v>41</v>
      </c>
      <c r="G1780" s="8">
        <f t="shared" si="132"/>
        <v>41</v>
      </c>
      <c r="H1780" s="8">
        <f t="shared" si="133"/>
        <v>41</v>
      </c>
      <c r="I1780" s="20"/>
    </row>
    <row r="1781" spans="1:9" x14ac:dyDescent="0.3">
      <c r="A1781" s="6"/>
      <c r="B1781" s="7"/>
      <c r="C1781" s="88">
        <v>431030730</v>
      </c>
      <c r="D1781" s="88" t="s">
        <v>4711</v>
      </c>
      <c r="E1781" s="49" t="s">
        <v>150</v>
      </c>
      <c r="F1781" s="8">
        <v>44</v>
      </c>
      <c r="G1781" s="8">
        <f t="shared" si="132"/>
        <v>44</v>
      </c>
      <c r="H1781" s="8">
        <f t="shared" si="133"/>
        <v>44</v>
      </c>
      <c r="I1781" s="20"/>
    </row>
    <row r="1782" spans="1:9" x14ac:dyDescent="0.3">
      <c r="A1782" s="6"/>
      <c r="B1782" s="7"/>
      <c r="C1782" s="88">
        <v>431030745</v>
      </c>
      <c r="D1782" s="88" t="s">
        <v>4712</v>
      </c>
      <c r="E1782" s="49" t="s">
        <v>150</v>
      </c>
      <c r="F1782" s="8">
        <v>49</v>
      </c>
      <c r="G1782" s="8">
        <f t="shared" si="132"/>
        <v>49</v>
      </c>
      <c r="H1782" s="8">
        <f t="shared" si="133"/>
        <v>49</v>
      </c>
      <c r="I1782" s="20"/>
    </row>
    <row r="1783" spans="1:9" x14ac:dyDescent="0.3">
      <c r="A1783" s="6"/>
      <c r="B1783" s="7"/>
      <c r="C1783" s="88">
        <v>431030767</v>
      </c>
      <c r="D1783" s="88" t="s">
        <v>4713</v>
      </c>
      <c r="E1783" s="49" t="s">
        <v>150</v>
      </c>
      <c r="F1783" s="8">
        <v>67</v>
      </c>
      <c r="G1783" s="8">
        <f t="shared" si="132"/>
        <v>67</v>
      </c>
      <c r="H1783" s="8">
        <f t="shared" si="133"/>
        <v>67</v>
      </c>
      <c r="I1783" s="20"/>
    </row>
    <row r="1784" spans="1:9" x14ac:dyDescent="0.3">
      <c r="A1784" s="6"/>
      <c r="B1784" s="7"/>
      <c r="C1784" s="88">
        <v>431030790</v>
      </c>
      <c r="D1784" s="88" t="s">
        <v>4714</v>
      </c>
      <c r="E1784" s="49" t="s">
        <v>150</v>
      </c>
      <c r="F1784" s="8">
        <v>53</v>
      </c>
      <c r="G1784" s="8">
        <f t="shared" si="132"/>
        <v>53</v>
      </c>
      <c r="H1784" s="8">
        <f t="shared" si="133"/>
        <v>53</v>
      </c>
      <c r="I1784" s="20"/>
    </row>
    <row r="1785" spans="1:9" x14ac:dyDescent="0.3">
      <c r="A1785" s="6"/>
      <c r="B1785" s="7"/>
      <c r="C1785" s="88"/>
      <c r="D1785" s="88"/>
      <c r="E1785" s="49"/>
      <c r="F1785" s="8" t="s">
        <v>4790</v>
      </c>
      <c r="G1785" s="8"/>
      <c r="H1785" s="8"/>
      <c r="I1785" s="20"/>
    </row>
    <row r="1786" spans="1:9" x14ac:dyDescent="0.3">
      <c r="A1786" s="6"/>
      <c r="B1786" s="7"/>
      <c r="C1786" s="88">
        <v>431031115</v>
      </c>
      <c r="D1786" s="88" t="s">
        <v>4715</v>
      </c>
      <c r="E1786" s="49" t="s">
        <v>150</v>
      </c>
      <c r="F1786" s="8">
        <v>109</v>
      </c>
      <c r="G1786" s="8">
        <f t="shared" si="132"/>
        <v>109</v>
      </c>
      <c r="H1786" s="8">
        <f t="shared" si="133"/>
        <v>109</v>
      </c>
      <c r="I1786" s="20"/>
    </row>
    <row r="1787" spans="1:9" x14ac:dyDescent="0.3">
      <c r="A1787" s="6"/>
      <c r="B1787" s="7"/>
      <c r="C1787" s="88">
        <v>431031130</v>
      </c>
      <c r="D1787" s="88" t="s">
        <v>4716</v>
      </c>
      <c r="E1787" s="49" t="s">
        <v>150</v>
      </c>
      <c r="F1787" s="8">
        <v>117</v>
      </c>
      <c r="G1787" s="8">
        <f t="shared" si="132"/>
        <v>117</v>
      </c>
      <c r="H1787" s="8">
        <f t="shared" si="133"/>
        <v>117</v>
      </c>
      <c r="I1787" s="20"/>
    </row>
    <row r="1788" spans="1:9" x14ac:dyDescent="0.3">
      <c r="A1788" s="6"/>
      <c r="B1788" s="7"/>
      <c r="C1788" s="88">
        <v>431031145</v>
      </c>
      <c r="D1788" s="88" t="s">
        <v>4717</v>
      </c>
      <c r="E1788" s="49" t="s">
        <v>150</v>
      </c>
      <c r="F1788" s="8">
        <v>122</v>
      </c>
      <c r="G1788" s="8">
        <f t="shared" si="132"/>
        <v>122</v>
      </c>
      <c r="H1788" s="8">
        <f t="shared" si="133"/>
        <v>122</v>
      </c>
      <c r="I1788" s="20"/>
    </row>
    <row r="1789" spans="1:9" x14ac:dyDescent="0.3">
      <c r="A1789" s="6"/>
      <c r="B1789" s="7"/>
      <c r="C1789" s="88">
        <v>431041167</v>
      </c>
      <c r="D1789" s="88" t="s">
        <v>4718</v>
      </c>
      <c r="E1789" s="49" t="s">
        <v>150</v>
      </c>
      <c r="F1789" s="8">
        <v>122</v>
      </c>
      <c r="G1789" s="8">
        <f t="shared" si="132"/>
        <v>122</v>
      </c>
      <c r="H1789" s="8">
        <f t="shared" si="133"/>
        <v>122</v>
      </c>
      <c r="I1789" s="20"/>
    </row>
    <row r="1790" spans="1:9" x14ac:dyDescent="0.3">
      <c r="A1790" s="6"/>
      <c r="B1790" s="7"/>
      <c r="C1790" s="88">
        <v>431031190</v>
      </c>
      <c r="D1790" s="88" t="s">
        <v>4719</v>
      </c>
      <c r="E1790" s="49" t="s">
        <v>150</v>
      </c>
      <c r="F1790" s="8">
        <v>167</v>
      </c>
      <c r="G1790" s="8">
        <f t="shared" si="132"/>
        <v>167</v>
      </c>
      <c r="H1790" s="8">
        <f t="shared" si="133"/>
        <v>167</v>
      </c>
      <c r="I1790" s="20"/>
    </row>
    <row r="1791" spans="1:9" x14ac:dyDescent="0.3">
      <c r="A1791" s="6"/>
      <c r="B1791" s="7"/>
      <c r="C1791" s="88"/>
      <c r="D1791" s="88"/>
      <c r="E1791" s="49"/>
      <c r="F1791" s="8" t="s">
        <v>4790</v>
      </c>
      <c r="G1791" s="8"/>
      <c r="H1791" s="8"/>
      <c r="I1791" s="20"/>
    </row>
    <row r="1792" spans="1:9" x14ac:dyDescent="0.3">
      <c r="A1792" s="6"/>
      <c r="B1792" s="7"/>
      <c r="C1792" s="88">
        <v>431031245</v>
      </c>
      <c r="D1792" s="88" t="s">
        <v>4720</v>
      </c>
      <c r="E1792" s="49" t="s">
        <v>150</v>
      </c>
      <c r="F1792" s="8">
        <v>239</v>
      </c>
      <c r="G1792" s="8">
        <f t="shared" si="132"/>
        <v>239</v>
      </c>
      <c r="H1792" s="8">
        <f t="shared" si="133"/>
        <v>239</v>
      </c>
      <c r="I1792" s="20"/>
    </row>
    <row r="1793" spans="1:9" x14ac:dyDescent="0.3">
      <c r="A1793" s="6"/>
      <c r="B1793" s="7"/>
      <c r="C1793" s="88">
        <v>431031290</v>
      </c>
      <c r="D1793" s="88" t="s">
        <v>4721</v>
      </c>
      <c r="E1793" s="49" t="s">
        <v>150</v>
      </c>
      <c r="F1793" s="8">
        <v>308</v>
      </c>
      <c r="G1793" s="8">
        <f t="shared" si="132"/>
        <v>308</v>
      </c>
      <c r="H1793" s="8">
        <f t="shared" si="133"/>
        <v>308</v>
      </c>
      <c r="I1793" s="20"/>
    </row>
    <row r="1794" spans="1:9" x14ac:dyDescent="0.3">
      <c r="A1794" s="6"/>
      <c r="B1794" s="7"/>
      <c r="C1794" s="88"/>
      <c r="D1794" s="88"/>
      <c r="E1794" s="49"/>
      <c r="F1794" s="8" t="s">
        <v>4790</v>
      </c>
      <c r="G1794" s="8"/>
      <c r="H1794" s="8"/>
      <c r="I1794" s="20"/>
    </row>
    <row r="1795" spans="1:9" x14ac:dyDescent="0.3">
      <c r="A1795" s="6"/>
      <c r="B1795" s="7"/>
      <c r="C1795" s="88">
        <v>431031645</v>
      </c>
      <c r="D1795" s="88" t="s">
        <v>4722</v>
      </c>
      <c r="E1795" s="49" t="s">
        <v>150</v>
      </c>
      <c r="F1795" s="8">
        <v>446</v>
      </c>
      <c r="G1795" s="8">
        <f t="shared" si="132"/>
        <v>446</v>
      </c>
      <c r="H1795" s="8">
        <f t="shared" si="133"/>
        <v>446</v>
      </c>
      <c r="I1795" s="20"/>
    </row>
    <row r="1796" spans="1:9" x14ac:dyDescent="0.3">
      <c r="A1796" s="6"/>
      <c r="B1796" s="7"/>
      <c r="C1796" s="88">
        <v>431031690</v>
      </c>
      <c r="D1796" s="88" t="s">
        <v>4723</v>
      </c>
      <c r="E1796" s="49" t="s">
        <v>150</v>
      </c>
      <c r="F1796" s="8">
        <v>511</v>
      </c>
      <c r="G1796" s="8">
        <f t="shared" si="132"/>
        <v>511</v>
      </c>
      <c r="H1796" s="8">
        <f t="shared" si="133"/>
        <v>511</v>
      </c>
      <c r="I1796" s="20"/>
    </row>
    <row r="1797" spans="1:9" x14ac:dyDescent="0.3">
      <c r="A1797" s="6"/>
      <c r="B1797" s="7"/>
      <c r="C1797" s="88"/>
      <c r="D1797" s="88"/>
      <c r="E1797" s="49"/>
      <c r="F1797" s="8" t="s">
        <v>4790</v>
      </c>
      <c r="G1797" s="8"/>
      <c r="H1797" s="8"/>
      <c r="I1797" s="20"/>
    </row>
    <row r="1798" spans="1:9" x14ac:dyDescent="0.3">
      <c r="A1798" s="6"/>
      <c r="B1798" s="7"/>
      <c r="C1798" s="88"/>
      <c r="D1798" s="88"/>
      <c r="E1798" s="49"/>
      <c r="F1798" s="8" t="s">
        <v>4790</v>
      </c>
      <c r="G1798" s="8"/>
      <c r="H1798" s="8"/>
      <c r="I1798" s="50"/>
    </row>
    <row r="1799" spans="1:9" x14ac:dyDescent="0.3">
      <c r="A1799" s="150" t="s">
        <v>4724</v>
      </c>
      <c r="B1799" s="151"/>
      <c r="C1799" s="151"/>
      <c r="D1799" s="151"/>
      <c r="E1799" s="88"/>
      <c r="F1799" s="8" t="s">
        <v>4790</v>
      </c>
      <c r="G1799" s="8"/>
      <c r="H1799" s="8"/>
      <c r="I1799" s="20"/>
    </row>
    <row r="1800" spans="1:9" x14ac:dyDescent="0.3">
      <c r="A1800" s="6"/>
      <c r="B1800" s="7"/>
      <c r="C1800" s="88">
        <v>431060505</v>
      </c>
      <c r="D1800" s="88" t="s">
        <v>4725</v>
      </c>
      <c r="E1800" s="49" t="s">
        <v>150</v>
      </c>
      <c r="F1800" s="8">
        <v>122</v>
      </c>
      <c r="G1800" s="8">
        <f>IF(F1800="","",IF($G$1772="",F1800,IF($G$1772=0,F1800,F1800*(1-($G$1772*0.01)))))</f>
        <v>122</v>
      </c>
      <c r="H1800" s="8">
        <f>IF(F1800="","",IF($H$1772="",F1800,IF($H$1772=0,F1800,F1800*(1-($H$1772*0.01)))))</f>
        <v>122</v>
      </c>
      <c r="I1800" s="20"/>
    </row>
    <row r="1801" spans="1:9" x14ac:dyDescent="0.3">
      <c r="A1801" s="6"/>
      <c r="B1801" s="7"/>
      <c r="C1801" s="88">
        <v>431060705</v>
      </c>
      <c r="D1801" s="88" t="s">
        <v>4726</v>
      </c>
      <c r="E1801" s="49" t="s">
        <v>150</v>
      </c>
      <c r="F1801" s="8">
        <v>80</v>
      </c>
      <c r="G1801" s="8">
        <f t="shared" ref="G1801:G1809" si="134">IF(F1801="","",IF($G$1772="",F1801,IF($G$1772=0,F1801,F1801*(1-($G$1772*0.01)))))</f>
        <v>80</v>
      </c>
      <c r="H1801" s="8">
        <f t="shared" ref="H1801:H1809" si="135">IF(F1801="","",IF($H$1772="",F1801,IF($H$1772=0,F1801,F1801*(1-($H$1772*0.01)))))</f>
        <v>80</v>
      </c>
      <c r="I1801" s="20"/>
    </row>
    <row r="1802" spans="1:9" x14ac:dyDescent="0.3">
      <c r="A1802" s="6"/>
      <c r="B1802" s="7"/>
      <c r="C1802" s="88">
        <v>431060707</v>
      </c>
      <c r="D1802" s="88" t="s">
        <v>4727</v>
      </c>
      <c r="E1802" s="49" t="s">
        <v>150</v>
      </c>
      <c r="F1802" s="8">
        <v>92</v>
      </c>
      <c r="G1802" s="8">
        <f t="shared" si="134"/>
        <v>92</v>
      </c>
      <c r="H1802" s="8">
        <f t="shared" si="135"/>
        <v>92</v>
      </c>
      <c r="I1802" s="20"/>
    </row>
    <row r="1803" spans="1:9" x14ac:dyDescent="0.3">
      <c r="A1803" s="6"/>
      <c r="B1803" s="7"/>
      <c r="C1803" s="88">
        <v>431061105</v>
      </c>
      <c r="D1803" s="88" t="s">
        <v>4728</v>
      </c>
      <c r="E1803" s="49" t="s">
        <v>150</v>
      </c>
      <c r="F1803" s="8">
        <v>155</v>
      </c>
      <c r="G1803" s="8">
        <f t="shared" si="134"/>
        <v>155</v>
      </c>
      <c r="H1803" s="8">
        <f t="shared" si="135"/>
        <v>155</v>
      </c>
      <c r="I1803" s="20"/>
    </row>
    <row r="1804" spans="1:9" x14ac:dyDescent="0.3">
      <c r="A1804" s="6"/>
      <c r="B1804" s="7"/>
      <c r="C1804" s="88">
        <v>431061107</v>
      </c>
      <c r="D1804" s="88" t="s">
        <v>4729</v>
      </c>
      <c r="E1804" s="49" t="s">
        <v>150</v>
      </c>
      <c r="F1804" s="8">
        <v>181</v>
      </c>
      <c r="G1804" s="8">
        <f t="shared" si="134"/>
        <v>181</v>
      </c>
      <c r="H1804" s="8">
        <f t="shared" si="135"/>
        <v>181</v>
      </c>
      <c r="I1804" s="20"/>
    </row>
    <row r="1805" spans="1:9" x14ac:dyDescent="0.3">
      <c r="A1805" s="6"/>
      <c r="B1805" s="7"/>
      <c r="C1805" s="88">
        <v>431061111</v>
      </c>
      <c r="D1805" s="88" t="s">
        <v>4730</v>
      </c>
      <c r="E1805" s="49" t="s">
        <v>150</v>
      </c>
      <c r="F1805" s="8">
        <v>245</v>
      </c>
      <c r="G1805" s="8">
        <f t="shared" si="134"/>
        <v>245</v>
      </c>
      <c r="H1805" s="8">
        <f t="shared" si="135"/>
        <v>245</v>
      </c>
      <c r="I1805" s="20"/>
    </row>
    <row r="1806" spans="1:9" x14ac:dyDescent="0.3">
      <c r="A1806" s="6"/>
      <c r="B1806" s="7"/>
      <c r="C1806" s="88">
        <v>431061211</v>
      </c>
      <c r="D1806" s="88" t="s">
        <v>4731</v>
      </c>
      <c r="E1806" s="49" t="s">
        <v>150</v>
      </c>
      <c r="F1806" s="8">
        <v>371</v>
      </c>
      <c r="G1806" s="8">
        <f t="shared" si="134"/>
        <v>371</v>
      </c>
      <c r="H1806" s="8">
        <f t="shared" si="135"/>
        <v>371</v>
      </c>
      <c r="I1806" s="20"/>
    </row>
    <row r="1807" spans="1:9" x14ac:dyDescent="0.3">
      <c r="A1807" s="6"/>
      <c r="B1807" s="7"/>
      <c r="C1807" s="88">
        <v>431061212</v>
      </c>
      <c r="D1807" s="88" t="s">
        <v>4732</v>
      </c>
      <c r="E1807" s="49" t="s">
        <v>150</v>
      </c>
      <c r="F1807" s="8">
        <v>465</v>
      </c>
      <c r="G1807" s="8">
        <f t="shared" si="134"/>
        <v>465</v>
      </c>
      <c r="H1807" s="8">
        <f t="shared" si="135"/>
        <v>465</v>
      </c>
      <c r="I1807" s="20"/>
    </row>
    <row r="1808" spans="1:9" x14ac:dyDescent="0.3">
      <c r="A1808" s="6"/>
      <c r="B1808" s="7"/>
      <c r="C1808" s="88">
        <v>431061611</v>
      </c>
      <c r="D1808" s="88" t="s">
        <v>4733</v>
      </c>
      <c r="E1808" s="49" t="s">
        <v>150</v>
      </c>
      <c r="F1808" s="8">
        <v>500</v>
      </c>
      <c r="G1808" s="8">
        <f t="shared" si="134"/>
        <v>500</v>
      </c>
      <c r="H1808" s="8">
        <f t="shared" si="135"/>
        <v>500</v>
      </c>
      <c r="I1808" s="20"/>
    </row>
    <row r="1809" spans="1:9" x14ac:dyDescent="0.3">
      <c r="A1809" s="6"/>
      <c r="B1809" s="7"/>
      <c r="C1809" s="88">
        <v>431061616</v>
      </c>
      <c r="D1809" s="88" t="s">
        <v>4734</v>
      </c>
      <c r="E1809" s="49" t="s">
        <v>150</v>
      </c>
      <c r="F1809" s="8">
        <v>623</v>
      </c>
      <c r="G1809" s="8">
        <f t="shared" si="134"/>
        <v>623</v>
      </c>
      <c r="H1809" s="8">
        <f t="shared" si="135"/>
        <v>623</v>
      </c>
      <c r="I1809" s="20"/>
    </row>
    <row r="1810" spans="1:9" x14ac:dyDescent="0.3">
      <c r="A1810" s="6"/>
      <c r="B1810" s="7"/>
      <c r="C1810" s="88"/>
      <c r="D1810" s="88"/>
      <c r="E1810" s="49"/>
      <c r="F1810" s="8" t="s">
        <v>4790</v>
      </c>
      <c r="G1810" s="8"/>
      <c r="H1810" s="8"/>
      <c r="I1810" s="50"/>
    </row>
    <row r="1811" spans="1:9" x14ac:dyDescent="0.3">
      <c r="A1811" s="150" t="s">
        <v>4746</v>
      </c>
      <c r="B1811" s="151"/>
      <c r="C1811" s="151"/>
      <c r="D1811" s="151"/>
      <c r="E1811" s="88"/>
      <c r="F1811" s="8" t="s">
        <v>4790</v>
      </c>
      <c r="G1811" s="8"/>
      <c r="H1811" s="8"/>
      <c r="I1811" s="20"/>
    </row>
    <row r="1812" spans="1:9" x14ac:dyDescent="0.3">
      <c r="A1812" s="6"/>
      <c r="B1812" s="7"/>
      <c r="C1812" s="88">
        <v>431081105</v>
      </c>
      <c r="D1812" s="88" t="s">
        <v>4742</v>
      </c>
      <c r="E1812" s="49" t="s">
        <v>150</v>
      </c>
      <c r="F1812" s="8">
        <v>101</v>
      </c>
      <c r="G1812" s="8">
        <f>IF(F1812="","",IF($G$1772="",F1812,IF($G$1772=0,F1812,F1812*(1-($G$1772*0.01)))))</f>
        <v>101</v>
      </c>
      <c r="H1812" s="8">
        <f>IF(F1812="","",IF($H$1772="",F1812,IF($H$1772=0,F1812,F1812*(1-($H$1772*0.01)))))</f>
        <v>101</v>
      </c>
      <c r="I1812" s="20"/>
    </row>
    <row r="1813" spans="1:9" x14ac:dyDescent="0.3">
      <c r="A1813" s="6"/>
      <c r="B1813" s="7"/>
      <c r="C1813" s="88">
        <v>431081107</v>
      </c>
      <c r="D1813" s="88" t="s">
        <v>4743</v>
      </c>
      <c r="E1813" s="49" t="s">
        <v>150</v>
      </c>
      <c r="F1813" s="8">
        <v>112</v>
      </c>
      <c r="G1813" s="8">
        <f t="shared" ref="G1813:G1814" si="136">IF(F1813="","",IF($G$1772="",F1813,IF($G$1772=0,F1813,F1813*(1-($G$1772*0.01)))))</f>
        <v>112</v>
      </c>
      <c r="H1813" s="8">
        <f t="shared" ref="H1813:H1814" si="137">IF(F1813="","",IF($H$1772="",F1813,IF($H$1772=0,F1813,F1813*(1-($H$1772*0.01)))))</f>
        <v>112</v>
      </c>
      <c r="I1813" s="20"/>
    </row>
    <row r="1814" spans="1:9" x14ac:dyDescent="0.3">
      <c r="A1814" s="6"/>
      <c r="B1814" s="7"/>
      <c r="C1814" s="88">
        <v>431081111</v>
      </c>
      <c r="D1814" s="88" t="s">
        <v>4744</v>
      </c>
      <c r="E1814" s="49" t="s">
        <v>150</v>
      </c>
      <c r="F1814" s="8">
        <v>256</v>
      </c>
      <c r="G1814" s="8">
        <f t="shared" si="136"/>
        <v>256</v>
      </c>
      <c r="H1814" s="8">
        <f t="shared" si="137"/>
        <v>256</v>
      </c>
      <c r="I1814" s="20"/>
    </row>
    <row r="1815" spans="1:9" x14ac:dyDescent="0.3">
      <c r="A1815" s="6"/>
      <c r="B1815" s="7"/>
      <c r="C1815" s="88"/>
      <c r="D1815" s="88"/>
      <c r="E1815" s="49"/>
      <c r="F1815" s="8" t="s">
        <v>4790</v>
      </c>
      <c r="G1815" s="8"/>
      <c r="H1815" s="8"/>
      <c r="I1815" s="50"/>
    </row>
    <row r="1816" spans="1:9" x14ac:dyDescent="0.3">
      <c r="A1816" s="150" t="s">
        <v>4745</v>
      </c>
      <c r="B1816" s="151"/>
      <c r="C1816" s="151"/>
      <c r="D1816" s="151"/>
      <c r="E1816" s="88"/>
      <c r="F1816" s="8" t="s">
        <v>4790</v>
      </c>
      <c r="G1816" s="8"/>
      <c r="H1816" s="8"/>
      <c r="I1816" s="20"/>
    </row>
    <row r="1817" spans="1:9" x14ac:dyDescent="0.3">
      <c r="A1817" s="6"/>
      <c r="B1817" s="7"/>
      <c r="C1817" s="88">
        <v>431070505</v>
      </c>
      <c r="D1817" s="88" t="s">
        <v>4735</v>
      </c>
      <c r="E1817" s="49" t="s">
        <v>150</v>
      </c>
      <c r="F1817" s="8">
        <v>55</v>
      </c>
      <c r="G1817" s="8">
        <f>IF(F1817="","",IF($G$1772="",F1817,IF($G$1772=0,F1817,F1817*(1-($G$1772*0.01)))))</f>
        <v>55</v>
      </c>
      <c r="H1817" s="8">
        <f>IF(F1817="","",IF($H$1772="",F1817,IF($H$1772=0,F1817,F1817*(1-($H$1772*0.01)))))</f>
        <v>55</v>
      </c>
      <c r="I1817" s="20"/>
    </row>
    <row r="1818" spans="1:9" x14ac:dyDescent="0.3">
      <c r="A1818" s="6"/>
      <c r="B1818" s="7"/>
      <c r="C1818" s="88">
        <v>431070705</v>
      </c>
      <c r="D1818" s="88" t="s">
        <v>4736</v>
      </c>
      <c r="E1818" s="49" t="s">
        <v>150</v>
      </c>
      <c r="F1818" s="8">
        <v>80</v>
      </c>
      <c r="G1818" s="8">
        <f t="shared" ref="G1818:G1823" si="138">IF(F1818="","",IF($G$1772="",F1818,IF($G$1772=0,F1818,F1818*(1-($G$1772*0.01)))))</f>
        <v>80</v>
      </c>
      <c r="H1818" s="8">
        <f t="shared" ref="H1818:H1823" si="139">IF(F1818="","",IF($H$1772="",F1818,IF($H$1772=0,F1818,F1818*(1-($H$1772*0.01)))))</f>
        <v>80</v>
      </c>
      <c r="I1818" s="20"/>
    </row>
    <row r="1819" spans="1:9" x14ac:dyDescent="0.3">
      <c r="A1819" s="6"/>
      <c r="B1819" s="7"/>
      <c r="C1819" s="88">
        <v>431070707</v>
      </c>
      <c r="D1819" s="88" t="s">
        <v>4737</v>
      </c>
      <c r="E1819" s="49" t="s">
        <v>150</v>
      </c>
      <c r="F1819" s="8">
        <v>92</v>
      </c>
      <c r="G1819" s="8">
        <f t="shared" si="138"/>
        <v>92</v>
      </c>
      <c r="H1819" s="8">
        <f t="shared" si="139"/>
        <v>92</v>
      </c>
      <c r="I1819" s="20"/>
    </row>
    <row r="1820" spans="1:9" x14ac:dyDescent="0.3">
      <c r="A1820" s="6"/>
      <c r="B1820" s="7"/>
      <c r="C1820" s="88">
        <v>431071105</v>
      </c>
      <c r="D1820" s="88" t="s">
        <v>4738</v>
      </c>
      <c r="E1820" s="49" t="s">
        <v>150</v>
      </c>
      <c r="F1820" s="8">
        <v>158</v>
      </c>
      <c r="G1820" s="8">
        <f t="shared" si="138"/>
        <v>158</v>
      </c>
      <c r="H1820" s="8">
        <f t="shared" si="139"/>
        <v>158</v>
      </c>
      <c r="I1820" s="20"/>
    </row>
    <row r="1821" spans="1:9" x14ac:dyDescent="0.3">
      <c r="A1821" s="6"/>
      <c r="B1821" s="7"/>
      <c r="C1821" s="88">
        <v>431071107</v>
      </c>
      <c r="D1821" s="88" t="s">
        <v>4739</v>
      </c>
      <c r="E1821" s="49" t="s">
        <v>150</v>
      </c>
      <c r="F1821" s="8">
        <v>183</v>
      </c>
      <c r="G1821" s="8">
        <f t="shared" si="138"/>
        <v>183</v>
      </c>
      <c r="H1821" s="8">
        <f t="shared" si="139"/>
        <v>183</v>
      </c>
      <c r="I1821" s="20"/>
    </row>
    <row r="1822" spans="1:9" x14ac:dyDescent="0.3">
      <c r="A1822" s="6"/>
      <c r="B1822" s="7"/>
      <c r="C1822" s="88">
        <v>431071111</v>
      </c>
      <c r="D1822" s="88" t="s">
        <v>4740</v>
      </c>
      <c r="E1822" s="49" t="s">
        <v>150</v>
      </c>
      <c r="F1822" s="8">
        <v>280</v>
      </c>
      <c r="G1822" s="8">
        <f t="shared" si="138"/>
        <v>280</v>
      </c>
      <c r="H1822" s="8">
        <f t="shared" si="139"/>
        <v>280</v>
      </c>
      <c r="I1822" s="20"/>
    </row>
    <row r="1823" spans="1:9" x14ac:dyDescent="0.3">
      <c r="A1823" s="6"/>
      <c r="B1823" s="7"/>
      <c r="C1823" s="88">
        <v>431071616</v>
      </c>
      <c r="D1823" s="88" t="s">
        <v>4741</v>
      </c>
      <c r="E1823" s="49" t="s">
        <v>150</v>
      </c>
      <c r="F1823" s="8">
        <v>666</v>
      </c>
      <c r="G1823" s="8">
        <f t="shared" si="138"/>
        <v>666</v>
      </c>
      <c r="H1823" s="8">
        <f t="shared" si="139"/>
        <v>666</v>
      </c>
      <c r="I1823" s="20"/>
    </row>
    <row r="1824" spans="1:9" x14ac:dyDescent="0.3">
      <c r="A1824" s="6"/>
      <c r="B1824" s="7"/>
      <c r="C1824" s="88"/>
      <c r="D1824" s="88"/>
      <c r="E1824" s="49"/>
      <c r="F1824" s="8" t="s">
        <v>4790</v>
      </c>
      <c r="G1824" s="8"/>
      <c r="H1824" s="8"/>
      <c r="I1824" s="50"/>
    </row>
    <row r="1825" spans="1:9" x14ac:dyDescent="0.3">
      <c r="A1825" s="6"/>
      <c r="B1825" s="7"/>
      <c r="F1825" s="8" t="s">
        <v>4790</v>
      </c>
      <c r="I1825" s="16"/>
    </row>
    <row r="1826" spans="1:9" x14ac:dyDescent="0.3">
      <c r="A1826" s="150" t="s">
        <v>4756</v>
      </c>
      <c r="B1826" s="151"/>
      <c r="C1826" s="151"/>
      <c r="D1826" s="151"/>
      <c r="F1826" s="8" t="s">
        <v>4790</v>
      </c>
      <c r="I1826" s="16"/>
    </row>
    <row r="1827" spans="1:9" x14ac:dyDescent="0.3">
      <c r="A1827" s="6"/>
      <c r="B1827" s="7"/>
      <c r="C1827" s="88">
        <v>431090050</v>
      </c>
      <c r="D1827" s="88" t="s">
        <v>4747</v>
      </c>
      <c r="E1827" s="49" t="s">
        <v>150</v>
      </c>
      <c r="F1827" s="8">
        <v>44</v>
      </c>
      <c r="G1827" s="8">
        <f>IF(F1827="","",IF($G$1772="",F1827,IF($G$1772=0,F1827,F1827*(1-($G$1772*0.01)))))</f>
        <v>44</v>
      </c>
      <c r="H1827" s="8">
        <f>IF(F1827="","",IF($H$1772="",F1827,IF($H$1772=0,F1827,F1827*(1-($H$1772*0.01)))))</f>
        <v>44</v>
      </c>
      <c r="I1827" s="20"/>
    </row>
    <row r="1828" spans="1:9" x14ac:dyDescent="0.3">
      <c r="A1828" s="6"/>
      <c r="B1828" s="7"/>
      <c r="C1828" s="88">
        <v>431090070</v>
      </c>
      <c r="D1828" s="88" t="s">
        <v>4748</v>
      </c>
      <c r="E1828" s="49" t="s">
        <v>150</v>
      </c>
      <c r="F1828" s="8">
        <v>53</v>
      </c>
      <c r="G1828" s="8">
        <f t="shared" ref="G1828:G1830" si="140">IF(F1828="","",IF($G$1772="",F1828,IF($G$1772=0,F1828,F1828*(1-($G$1772*0.01)))))</f>
        <v>53</v>
      </c>
      <c r="H1828" s="8">
        <f t="shared" ref="H1828:H1830" si="141">IF(F1828="","",IF($H$1772="",F1828,IF($H$1772=0,F1828,F1828*(1-($H$1772*0.01)))))</f>
        <v>53</v>
      </c>
      <c r="I1828" s="20"/>
    </row>
    <row r="1829" spans="1:9" x14ac:dyDescent="0.3">
      <c r="A1829" s="6"/>
      <c r="B1829" s="7"/>
      <c r="C1829" s="88">
        <v>431090110</v>
      </c>
      <c r="D1829" s="88" t="s">
        <v>4749</v>
      </c>
      <c r="E1829" s="49" t="s">
        <v>150</v>
      </c>
      <c r="F1829" s="8">
        <v>109</v>
      </c>
      <c r="G1829" s="8">
        <f t="shared" si="140"/>
        <v>109</v>
      </c>
      <c r="H1829" s="8">
        <f t="shared" si="141"/>
        <v>109</v>
      </c>
      <c r="I1829" s="20"/>
    </row>
    <row r="1830" spans="1:9" x14ac:dyDescent="0.3">
      <c r="A1830" s="6"/>
      <c r="B1830" s="7"/>
      <c r="C1830" s="88">
        <v>431090120</v>
      </c>
      <c r="D1830" s="88" t="s">
        <v>4750</v>
      </c>
      <c r="E1830" s="49" t="s">
        <v>150</v>
      </c>
      <c r="F1830" s="8">
        <v>180</v>
      </c>
      <c r="G1830" s="8">
        <f t="shared" si="140"/>
        <v>180</v>
      </c>
      <c r="H1830" s="8">
        <f t="shared" si="141"/>
        <v>180</v>
      </c>
      <c r="I1830" s="20"/>
    </row>
    <row r="1831" spans="1:9" x14ac:dyDescent="0.3">
      <c r="A1831" s="6"/>
      <c r="B1831" s="7"/>
      <c r="C1831" s="89">
        <v>431090160</v>
      </c>
      <c r="D1831" s="89" t="s">
        <v>4751</v>
      </c>
      <c r="E1831" s="49" t="s">
        <v>150</v>
      </c>
      <c r="F1831" s="8">
        <v>458</v>
      </c>
      <c r="G1831" s="8">
        <f t="shared" ref="G1831" si="142">IF(F1831="","",IF($G$1772="",F1831,IF($G$1772=0,F1831,F1831*(1-($G$1772*0.01)))))</f>
        <v>458</v>
      </c>
      <c r="H1831" s="8">
        <f t="shared" ref="H1831" si="143">IF(F1831="","",IF($H$1772="",F1831,IF($H$1772=0,F1831,F1831*(1-($H$1772*0.01)))))</f>
        <v>458</v>
      </c>
      <c r="I1831" s="20"/>
    </row>
    <row r="1832" spans="1:9" x14ac:dyDescent="0.3">
      <c r="A1832" s="6"/>
      <c r="B1832" s="7"/>
      <c r="C1832" s="88"/>
      <c r="D1832" s="88"/>
      <c r="E1832" s="49"/>
      <c r="F1832" s="8" t="s">
        <v>4790</v>
      </c>
      <c r="G1832" s="8"/>
      <c r="H1832" s="8"/>
      <c r="I1832" s="50"/>
    </row>
    <row r="1833" spans="1:9" x14ac:dyDescent="0.3">
      <c r="A1833" s="150" t="s">
        <v>4757</v>
      </c>
      <c r="B1833" s="151"/>
      <c r="C1833" s="151"/>
      <c r="D1833" s="151"/>
      <c r="F1833" s="8" t="s">
        <v>4790</v>
      </c>
      <c r="I1833" s="16"/>
    </row>
    <row r="1834" spans="1:9" x14ac:dyDescent="0.3">
      <c r="A1834" s="6"/>
      <c r="B1834" s="7"/>
      <c r="C1834" s="88">
        <v>431110050</v>
      </c>
      <c r="D1834" s="88" t="s">
        <v>4752</v>
      </c>
      <c r="E1834" s="49" t="s">
        <v>150</v>
      </c>
      <c r="F1834" s="8">
        <v>33</v>
      </c>
      <c r="G1834" s="8">
        <f>IF(F1834="","",IF($G$1772="",F1834,IF($G$1772=0,F1834,F1834*(1-($G$1772*0.01)))))</f>
        <v>33</v>
      </c>
      <c r="H1834" s="8">
        <f>IF(F1834="","",IF($H$1772="",F1834,IF($H$1772=0,F1834,F1834*(1-($H$1772*0.01)))))</f>
        <v>33</v>
      </c>
      <c r="I1834" s="20"/>
    </row>
    <row r="1835" spans="1:9" x14ac:dyDescent="0.3">
      <c r="A1835" s="6"/>
      <c r="B1835" s="7"/>
      <c r="C1835" s="88">
        <v>431110070</v>
      </c>
      <c r="D1835" s="88" t="s">
        <v>4753</v>
      </c>
      <c r="E1835" s="49" t="s">
        <v>150</v>
      </c>
      <c r="F1835" s="8">
        <v>53</v>
      </c>
      <c r="G1835" s="8">
        <f t="shared" ref="G1835:G1839" si="144">IF(F1835="","",IF($G$1772="",F1835,IF($G$1772=0,F1835,F1835*(1-($G$1772*0.01)))))</f>
        <v>53</v>
      </c>
      <c r="H1835" s="8">
        <f t="shared" ref="H1835:H1839" si="145">IF(F1835="","",IF($H$1772="",F1835,IF($H$1772=0,F1835,F1835*(1-($H$1772*0.01)))))</f>
        <v>53</v>
      </c>
      <c r="I1835" s="20"/>
    </row>
    <row r="1836" spans="1:9" x14ac:dyDescent="0.3">
      <c r="A1836" s="6"/>
      <c r="B1836" s="7"/>
      <c r="C1836" s="88">
        <v>431110110</v>
      </c>
      <c r="D1836" s="88" t="s">
        <v>4754</v>
      </c>
      <c r="E1836" s="49" t="s">
        <v>150</v>
      </c>
      <c r="F1836" s="8">
        <v>110</v>
      </c>
      <c r="G1836" s="8">
        <f t="shared" si="144"/>
        <v>110</v>
      </c>
      <c r="H1836" s="8">
        <f t="shared" si="145"/>
        <v>110</v>
      </c>
      <c r="I1836" s="20"/>
    </row>
    <row r="1837" spans="1:9" x14ac:dyDescent="0.3">
      <c r="A1837" s="6"/>
      <c r="B1837" s="7"/>
      <c r="C1837" s="88">
        <v>431110160</v>
      </c>
      <c r="D1837" s="88" t="s">
        <v>4755</v>
      </c>
      <c r="E1837" s="49" t="s">
        <v>150</v>
      </c>
      <c r="F1837" s="8">
        <v>440</v>
      </c>
      <c r="G1837" s="8">
        <f t="shared" si="144"/>
        <v>440</v>
      </c>
      <c r="H1837" s="8">
        <f t="shared" si="145"/>
        <v>440</v>
      </c>
      <c r="I1837" s="20"/>
    </row>
    <row r="1838" spans="1:9" x14ac:dyDescent="0.3">
      <c r="A1838" s="6"/>
      <c r="B1838" s="7"/>
      <c r="C1838" s="89"/>
      <c r="D1838" s="89"/>
      <c r="E1838" s="49"/>
      <c r="F1838" s="8"/>
      <c r="G1838" s="8"/>
      <c r="H1838" s="8"/>
      <c r="I1838" s="20"/>
    </row>
    <row r="1839" spans="1:9" x14ac:dyDescent="0.3">
      <c r="A1839" s="6"/>
      <c r="B1839" s="7"/>
      <c r="C1839" s="88"/>
      <c r="D1839" s="88"/>
      <c r="E1839" s="49"/>
      <c r="F1839" s="8" t="s">
        <v>4790</v>
      </c>
      <c r="G1839" s="8" t="str">
        <f t="shared" si="144"/>
        <v/>
      </c>
      <c r="H1839" s="8" t="str">
        <f t="shared" si="145"/>
        <v/>
      </c>
      <c r="I1839" s="20"/>
    </row>
    <row r="1840" spans="1:9" x14ac:dyDescent="0.3">
      <c r="A1840" s="150" t="s">
        <v>4758</v>
      </c>
      <c r="B1840" s="151"/>
      <c r="C1840" s="151"/>
      <c r="D1840" s="151"/>
      <c r="F1840" s="8" t="s">
        <v>4790</v>
      </c>
      <c r="I1840" s="16"/>
    </row>
    <row r="1841" spans="1:9" x14ac:dyDescent="0.3">
      <c r="A1841" s="6"/>
      <c r="B1841" s="7"/>
      <c r="C1841" s="88">
        <v>431100705</v>
      </c>
      <c r="D1841" s="88" t="s">
        <v>4759</v>
      </c>
      <c r="E1841" s="49" t="s">
        <v>150</v>
      </c>
      <c r="F1841" s="8">
        <v>35</v>
      </c>
      <c r="G1841" s="8">
        <f>IF(F1841="","",IF($G$1772="",F1841,IF($G$1772=0,F1841,F1841*(1-($G$1772*0.01)))))</f>
        <v>35</v>
      </c>
      <c r="H1841" s="8">
        <f>IF(F1841="","",IF($H$1772="",F1841,IF($H$1772=0,F1841,F1841*(1-($H$1772*0.01)))))</f>
        <v>35</v>
      </c>
      <c r="I1841" s="20"/>
    </row>
    <row r="1842" spans="1:9" x14ac:dyDescent="0.3">
      <c r="A1842" s="6"/>
      <c r="B1842" s="7"/>
      <c r="C1842" s="88">
        <v>431101105</v>
      </c>
      <c r="D1842" s="88" t="s">
        <v>4760</v>
      </c>
      <c r="E1842" s="49" t="s">
        <v>150</v>
      </c>
      <c r="F1842" s="8">
        <v>65</v>
      </c>
      <c r="G1842" s="8">
        <f t="shared" ref="G1842:G1846" si="146">IF(F1842="","",IF($G$1772="",F1842,IF($G$1772=0,F1842,F1842*(1-($G$1772*0.01)))))</f>
        <v>65</v>
      </c>
      <c r="H1842" s="8">
        <f t="shared" ref="H1842:H1846" si="147">IF(F1842="","",IF($H$1772="",F1842,IF($H$1772=0,F1842,F1842*(1-($H$1772*0.01)))))</f>
        <v>65</v>
      </c>
      <c r="I1842" s="20"/>
    </row>
    <row r="1843" spans="1:9" x14ac:dyDescent="0.3">
      <c r="A1843" s="6"/>
      <c r="B1843" s="7"/>
      <c r="C1843" s="88">
        <v>431101107</v>
      </c>
      <c r="D1843" s="88" t="s">
        <v>4761</v>
      </c>
      <c r="E1843" s="49" t="s">
        <v>150</v>
      </c>
      <c r="F1843" s="8">
        <v>80</v>
      </c>
      <c r="G1843" s="8">
        <f t="shared" si="146"/>
        <v>80</v>
      </c>
      <c r="H1843" s="8">
        <f t="shared" si="147"/>
        <v>80</v>
      </c>
      <c r="I1843" s="20"/>
    </row>
    <row r="1844" spans="1:9" x14ac:dyDescent="0.3">
      <c r="A1844" s="6"/>
      <c r="B1844" s="7"/>
      <c r="C1844" s="88">
        <v>431101211</v>
      </c>
      <c r="D1844" s="88" t="s">
        <v>4762</v>
      </c>
      <c r="E1844" s="49" t="s">
        <v>150</v>
      </c>
      <c r="F1844" s="8">
        <v>138</v>
      </c>
      <c r="G1844" s="8">
        <f t="shared" si="146"/>
        <v>138</v>
      </c>
      <c r="H1844" s="8">
        <f t="shared" si="147"/>
        <v>138</v>
      </c>
      <c r="I1844" s="20"/>
    </row>
    <row r="1845" spans="1:9" x14ac:dyDescent="0.3">
      <c r="A1845" s="6"/>
      <c r="B1845" s="7"/>
      <c r="C1845" s="88">
        <v>431101611</v>
      </c>
      <c r="D1845" s="88" t="s">
        <v>4763</v>
      </c>
      <c r="E1845" s="49" t="s">
        <v>150</v>
      </c>
      <c r="F1845" s="8">
        <v>196</v>
      </c>
      <c r="G1845" s="8">
        <f t="shared" si="146"/>
        <v>196</v>
      </c>
      <c r="H1845" s="8">
        <f t="shared" si="147"/>
        <v>196</v>
      </c>
      <c r="I1845" s="20"/>
    </row>
    <row r="1846" spans="1:9" x14ac:dyDescent="0.3">
      <c r="A1846" s="6"/>
      <c r="B1846" s="7"/>
      <c r="C1846" s="88">
        <v>431101612</v>
      </c>
      <c r="D1846" s="88" t="s">
        <v>4764</v>
      </c>
      <c r="E1846" s="49" t="s">
        <v>150</v>
      </c>
      <c r="F1846" s="8">
        <v>252</v>
      </c>
      <c r="G1846" s="8">
        <f t="shared" si="146"/>
        <v>252</v>
      </c>
      <c r="H1846" s="8">
        <f t="shared" si="147"/>
        <v>252</v>
      </c>
      <c r="I1846" s="20"/>
    </row>
    <row r="1847" spans="1:9" x14ac:dyDescent="0.3">
      <c r="A1847" s="6"/>
      <c r="B1847" s="7"/>
      <c r="C1847" s="88"/>
      <c r="D1847" s="88"/>
      <c r="E1847" s="49"/>
      <c r="F1847" s="8" t="s">
        <v>4790</v>
      </c>
      <c r="G1847" s="8"/>
      <c r="H1847" s="8"/>
      <c r="I1847" s="50"/>
    </row>
    <row r="1848" spans="1:9" x14ac:dyDescent="0.3">
      <c r="A1848" s="150" t="s">
        <v>4765</v>
      </c>
      <c r="B1848" s="151"/>
      <c r="C1848" s="151"/>
      <c r="D1848" s="151"/>
      <c r="F1848" s="8" t="s">
        <v>4790</v>
      </c>
      <c r="I1848" s="16"/>
    </row>
    <row r="1849" spans="1:9" x14ac:dyDescent="0.3">
      <c r="A1849" s="6"/>
      <c r="B1849" s="7"/>
      <c r="C1849" s="88">
        <v>431150110</v>
      </c>
      <c r="D1849" s="88" t="s">
        <v>4766</v>
      </c>
      <c r="E1849" s="49" t="s">
        <v>150</v>
      </c>
      <c r="F1849" s="8">
        <v>1410</v>
      </c>
      <c r="G1849" s="8">
        <f>IF(F1849="","",IF($G$1772="",F1849,IF($G$1772=0,F1849,F1849*(1-($G$1772*0.01)))))</f>
        <v>1410</v>
      </c>
      <c r="H1849" s="8">
        <f>IF(F1849="","",IF($H$1772="",F1849,IF($H$1772=0,F1849,F1849*(1-($H$1772*0.01)))))</f>
        <v>1410</v>
      </c>
      <c r="I1849" s="20"/>
    </row>
    <row r="1850" spans="1:9" x14ac:dyDescent="0.3">
      <c r="A1850" s="6"/>
      <c r="B1850" s="7"/>
      <c r="C1850" s="88">
        <v>431150120</v>
      </c>
      <c r="D1850" s="88" t="s">
        <v>4767</v>
      </c>
      <c r="E1850" s="49" t="s">
        <v>150</v>
      </c>
      <c r="F1850" s="8">
        <v>1520</v>
      </c>
      <c r="G1850" s="8">
        <f t="shared" ref="G1850:G1851" si="148">IF(F1850="","",IF($G$1772="",F1850,IF($G$1772=0,F1850,F1850*(1-($G$1772*0.01)))))</f>
        <v>1520</v>
      </c>
      <c r="H1850" s="8">
        <f t="shared" ref="H1850:H1851" si="149">IF(F1850="","",IF($H$1772="",F1850,IF($H$1772=0,F1850,F1850*(1-($H$1772*0.01)))))</f>
        <v>1520</v>
      </c>
      <c r="I1850" s="20"/>
    </row>
    <row r="1851" spans="1:9" x14ac:dyDescent="0.3">
      <c r="A1851" s="6"/>
      <c r="B1851" s="7"/>
      <c r="C1851" s="88">
        <v>431150160</v>
      </c>
      <c r="D1851" s="88" t="s">
        <v>4768</v>
      </c>
      <c r="E1851" s="49" t="s">
        <v>150</v>
      </c>
      <c r="F1851" s="8">
        <v>1970</v>
      </c>
      <c r="G1851" s="8">
        <f t="shared" si="148"/>
        <v>1970</v>
      </c>
      <c r="H1851" s="8">
        <f t="shared" si="149"/>
        <v>1970</v>
      </c>
      <c r="I1851" s="20"/>
    </row>
    <row r="1852" spans="1:9" x14ac:dyDescent="0.3">
      <c r="A1852" s="6"/>
      <c r="B1852" s="7"/>
      <c r="C1852" s="88"/>
      <c r="D1852" s="88"/>
      <c r="E1852" s="49"/>
      <c r="F1852" s="8" t="s">
        <v>4790</v>
      </c>
      <c r="G1852" s="8"/>
      <c r="H1852" s="8"/>
      <c r="I1852" s="50"/>
    </row>
    <row r="1853" spans="1:9" x14ac:dyDescent="0.3">
      <c r="A1853" s="6"/>
      <c r="B1853" s="7"/>
      <c r="C1853" s="88"/>
      <c r="D1853" s="88"/>
      <c r="E1853" s="49"/>
      <c r="F1853" s="8" t="s">
        <v>4790</v>
      </c>
      <c r="G1853" s="8"/>
      <c r="H1853" s="8"/>
      <c r="I1853" s="50"/>
    </row>
    <row r="1854" spans="1:9" x14ac:dyDescent="0.3">
      <c r="A1854" s="6"/>
      <c r="B1854" s="7"/>
      <c r="C1854" s="88"/>
      <c r="D1854" s="88"/>
      <c r="E1854" s="49"/>
      <c r="F1854" s="8" t="s">
        <v>4790</v>
      </c>
      <c r="G1854" s="8"/>
      <c r="H1854" s="8"/>
      <c r="I1854" s="50"/>
    </row>
    <row r="1855" spans="1:9" x14ac:dyDescent="0.3">
      <c r="A1855" s="6"/>
      <c r="B1855" s="7"/>
      <c r="C1855" s="88"/>
      <c r="D1855" s="88"/>
      <c r="E1855" s="49"/>
      <c r="F1855" s="8" t="s">
        <v>4790</v>
      </c>
      <c r="G1855" s="8"/>
      <c r="H1855" s="8"/>
      <c r="I1855" s="50"/>
    </row>
    <row r="1856" spans="1:9" x14ac:dyDescent="0.3">
      <c r="A1856" s="6"/>
      <c r="B1856" s="7"/>
      <c r="C1856" s="88"/>
      <c r="D1856" s="88"/>
      <c r="E1856" s="49"/>
      <c r="F1856" s="8" t="s">
        <v>4790</v>
      </c>
      <c r="G1856" s="8"/>
      <c r="H1856" s="8"/>
      <c r="I1856" s="50"/>
    </row>
    <row r="1857" spans="1:9" x14ac:dyDescent="0.3">
      <c r="A1857" s="150" t="s">
        <v>4771</v>
      </c>
      <c r="B1857" s="151"/>
      <c r="C1857" s="151"/>
      <c r="D1857" s="151"/>
      <c r="F1857" s="8" t="s">
        <v>4790</v>
      </c>
      <c r="I1857" s="16"/>
    </row>
    <row r="1858" spans="1:9" x14ac:dyDescent="0.3">
      <c r="A1858" s="6"/>
      <c r="B1858" s="7"/>
      <c r="C1858" s="88">
        <v>431131111</v>
      </c>
      <c r="D1858" s="88" t="s">
        <v>4769</v>
      </c>
      <c r="E1858" s="49" t="s">
        <v>150</v>
      </c>
      <c r="F1858" s="8">
        <v>197</v>
      </c>
      <c r="G1858" s="8">
        <f>IF(F1858="","",IF($G$1772="",F1858,IF($G$1772=0,F1858,F1858*(1-($G$1772*0.01)))))</f>
        <v>197</v>
      </c>
      <c r="H1858" s="8">
        <f>IF(F1858="","",IF($H$1772="",F1858,IF($H$1772=0,F1858,F1858*(1-($H$1772*0.01)))))</f>
        <v>197</v>
      </c>
      <c r="I1858" s="20"/>
    </row>
    <row r="1859" spans="1:9" x14ac:dyDescent="0.3">
      <c r="A1859" s="6"/>
      <c r="B1859" s="7"/>
      <c r="C1859" s="88"/>
      <c r="D1859" s="88"/>
      <c r="E1859" s="49"/>
      <c r="F1859" s="8" t="s">
        <v>4790</v>
      </c>
      <c r="G1859" s="8" t="str">
        <f t="shared" ref="G1859" si="150">IF(F1859="","",IF($G$1772="",F1859,IF($G$1772=0,F1859,F1859*(1-($G$1772*0.01)))))</f>
        <v/>
      </c>
      <c r="H1859" s="8" t="str">
        <f t="shared" ref="H1859" si="151">IF(F1859="","",IF($H$1772="",F1859,IF($H$1772=0,F1859,F1859*(1-($H$1772*0.01)))))</f>
        <v/>
      </c>
      <c r="I1859" s="20"/>
    </row>
    <row r="1860" spans="1:9" x14ac:dyDescent="0.3">
      <c r="A1860" s="6"/>
      <c r="B1860" s="7"/>
      <c r="C1860" s="89"/>
      <c r="D1860" s="89"/>
      <c r="E1860" s="49"/>
      <c r="F1860" s="8"/>
      <c r="G1860" s="8"/>
      <c r="H1860" s="8"/>
      <c r="I1860" s="20"/>
    </row>
    <row r="1861" spans="1:9" x14ac:dyDescent="0.3">
      <c r="A1861" s="6"/>
      <c r="B1861" s="7"/>
      <c r="C1861" s="89"/>
      <c r="D1861" s="89"/>
      <c r="E1861" s="49"/>
      <c r="F1861" s="8"/>
      <c r="G1861" s="8"/>
      <c r="H1861" s="8"/>
      <c r="I1861" s="20"/>
    </row>
    <row r="1862" spans="1:9" x14ac:dyDescent="0.3">
      <c r="A1862" s="6"/>
      <c r="B1862" s="7"/>
      <c r="C1862" s="89"/>
      <c r="D1862" s="89"/>
      <c r="E1862" s="49"/>
      <c r="F1862" s="8" t="s">
        <v>4790</v>
      </c>
      <c r="G1862" s="8" t="str">
        <f t="shared" ref="G1862" si="152">IF(F1862="","",IF($G$1772="",F1862,IF($G$1772=0,F1862,F1862*(1-($G$1772*0.01)))))</f>
        <v/>
      </c>
      <c r="H1862" s="8" t="str">
        <f t="shared" ref="H1862" si="153">IF(F1862="","",IF($H$1772="",F1862,IF($H$1772=0,F1862,F1862*(1-($H$1772*0.01)))))</f>
        <v/>
      </c>
      <c r="I1862" s="20"/>
    </row>
    <row r="1863" spans="1:9" x14ac:dyDescent="0.3">
      <c r="A1863" s="6"/>
      <c r="B1863" s="7"/>
      <c r="C1863" s="88"/>
      <c r="D1863" s="88"/>
      <c r="E1863" s="49"/>
      <c r="F1863" s="8" t="s">
        <v>4790</v>
      </c>
      <c r="G1863" s="8"/>
      <c r="H1863" s="8"/>
      <c r="I1863" s="50"/>
    </row>
    <row r="1864" spans="1:9" x14ac:dyDescent="0.3">
      <c r="A1864" s="6"/>
      <c r="B1864" s="7"/>
      <c r="C1864" s="88"/>
      <c r="D1864" s="88"/>
      <c r="E1864" s="49"/>
      <c r="F1864" s="8" t="s">
        <v>4790</v>
      </c>
      <c r="G1864" s="8"/>
      <c r="H1864" s="8"/>
      <c r="I1864" s="50"/>
    </row>
    <row r="1865" spans="1:9" x14ac:dyDescent="0.3">
      <c r="A1865" s="150" t="s">
        <v>4772</v>
      </c>
      <c r="B1865" s="151"/>
      <c r="C1865" s="151"/>
      <c r="D1865" s="151"/>
      <c r="F1865" s="8" t="s">
        <v>4790</v>
      </c>
      <c r="I1865" s="50"/>
    </row>
    <row r="1866" spans="1:9" x14ac:dyDescent="0.3">
      <c r="A1866" s="6"/>
      <c r="B1866" s="7"/>
      <c r="C1866" s="89">
        <v>431141111</v>
      </c>
      <c r="D1866" s="89" t="s">
        <v>4770</v>
      </c>
      <c r="E1866" s="49" t="s">
        <v>150</v>
      </c>
      <c r="F1866" s="8">
        <v>188</v>
      </c>
      <c r="G1866" s="8">
        <f>IF(F1866="","",IF($G$1772="",F1866,IF($G$1772=0,F1866,F1866*(1-($G$1772*0.01)))))</f>
        <v>188</v>
      </c>
      <c r="H1866" s="8">
        <f>IF(F1866="","",IF($H$1772="",F1866,IF($H$1772=0,F1866,F1866*(1-($H$1772*0.01)))))</f>
        <v>188</v>
      </c>
      <c r="I1866" s="50"/>
    </row>
    <row r="1867" spans="1:9" x14ac:dyDescent="0.3">
      <c r="A1867" s="6"/>
      <c r="B1867" s="7"/>
      <c r="C1867" s="89"/>
      <c r="D1867" s="89"/>
      <c r="E1867" s="49"/>
      <c r="F1867" s="8"/>
      <c r="G1867" s="8"/>
      <c r="H1867" s="8"/>
      <c r="I1867" s="50"/>
    </row>
    <row r="1868" spans="1:9" x14ac:dyDescent="0.3">
      <c r="A1868" s="6"/>
      <c r="B1868" s="7"/>
      <c r="C1868" s="89"/>
      <c r="D1868" s="89"/>
      <c r="E1868" s="49"/>
      <c r="F1868" s="8"/>
      <c r="G1868" s="8"/>
      <c r="H1868" s="8"/>
      <c r="I1868" s="50"/>
    </row>
    <row r="1869" spans="1:9" x14ac:dyDescent="0.3">
      <c r="A1869" s="6"/>
      <c r="B1869" s="7"/>
      <c r="C1869" s="89"/>
      <c r="D1869" s="89"/>
      <c r="E1869" s="49"/>
      <c r="F1869" s="8"/>
      <c r="G1869" s="8"/>
      <c r="H1869" s="8"/>
      <c r="I1869" s="50"/>
    </row>
    <row r="1870" spans="1:9" x14ac:dyDescent="0.3">
      <c r="A1870" s="6"/>
      <c r="B1870" s="7"/>
      <c r="C1870" s="89"/>
      <c r="D1870" s="89"/>
      <c r="E1870" s="49"/>
      <c r="F1870" s="8"/>
      <c r="G1870" s="8"/>
      <c r="H1870" s="8"/>
      <c r="I1870" s="50"/>
    </row>
    <row r="1871" spans="1:9" x14ac:dyDescent="0.3">
      <c r="A1871" s="6"/>
      <c r="B1871" s="7"/>
      <c r="C1871" s="89"/>
      <c r="D1871" s="89"/>
      <c r="E1871" s="49"/>
      <c r="F1871" s="8"/>
      <c r="G1871" s="8"/>
      <c r="H1871" s="8"/>
      <c r="I1871" s="50"/>
    </row>
    <row r="1872" spans="1:9" x14ac:dyDescent="0.3">
      <c r="A1872" s="6"/>
      <c r="B1872" s="7"/>
      <c r="C1872" s="89"/>
      <c r="D1872" s="89"/>
      <c r="E1872" s="49"/>
      <c r="F1872" s="8"/>
      <c r="G1872" s="8"/>
      <c r="H1872" s="8"/>
      <c r="I1872" s="50"/>
    </row>
    <row r="1873" spans="1:9" ht="15" thickBot="1" x14ac:dyDescent="0.35">
      <c r="A1873" s="6"/>
      <c r="B1873" s="7"/>
      <c r="C1873" s="88"/>
      <c r="D1873" s="88"/>
      <c r="E1873" s="49"/>
      <c r="F1873" s="8" t="s">
        <v>4790</v>
      </c>
      <c r="G1873" s="8"/>
      <c r="H1873" s="8"/>
      <c r="I1873" s="50"/>
    </row>
    <row r="1874" spans="1:9" ht="15" thickBot="1" x14ac:dyDescent="0.35">
      <c r="A1874" s="129" t="str">
        <f>VLOOKUP(B1875,OP!$A$15:$D$61,2,FALSE)</f>
        <v>PVC tlakové technické trubky lepené EN ISO 1452-2</v>
      </c>
      <c r="B1874" s="130"/>
      <c r="C1874" s="130"/>
      <c r="D1874" s="130"/>
      <c r="E1874" s="130"/>
      <c r="F1874" s="130"/>
      <c r="G1874" s="130"/>
      <c r="H1874" s="130"/>
      <c r="I1874" s="131"/>
    </row>
    <row r="1875" spans="1:9" ht="15" thickBot="1" x14ac:dyDescent="0.35">
      <c r="A1875" s="17" t="s">
        <v>40</v>
      </c>
      <c r="B1875" s="12">
        <v>500</v>
      </c>
      <c r="C1875" s="9"/>
      <c r="D1875" s="10"/>
      <c r="E1875" s="10"/>
      <c r="F1875" s="11" t="s">
        <v>41</v>
      </c>
      <c r="G1875" s="13">
        <f>VLOOKUP(B1875,OP!$A$15:$I$61,4,FALSE)</f>
        <v>0</v>
      </c>
      <c r="H1875" s="14">
        <f>VLOOKUP(B1875,OP!$A$15:$I$61,9,FALSE)</f>
        <v>0</v>
      </c>
      <c r="I1875" s="18"/>
    </row>
    <row r="1876" spans="1:9" x14ac:dyDescent="0.3">
      <c r="A1876" s="150" t="s">
        <v>891</v>
      </c>
      <c r="B1876" s="151"/>
      <c r="C1876" s="151"/>
      <c r="D1876" s="151"/>
      <c r="E1876" s="88"/>
      <c r="F1876" s="8"/>
      <c r="G1876" s="8"/>
      <c r="H1876" s="8"/>
      <c r="I1876" s="20"/>
    </row>
    <row r="1877" spans="1:9" x14ac:dyDescent="0.3">
      <c r="A1877" s="6"/>
      <c r="B1877" s="7"/>
      <c r="C1877" s="88">
        <v>500603060</v>
      </c>
      <c r="D1877" s="88" t="s">
        <v>841</v>
      </c>
      <c r="E1877" s="49" t="s">
        <v>150</v>
      </c>
      <c r="F1877" s="8">
        <v>370</v>
      </c>
      <c r="G1877" s="8">
        <f>IF(F1877="","",IF($G$1875="",F1877,IF($G$1875=0,F1877,F1877*(1-($G$1875*0.01)))))</f>
        <v>370</v>
      </c>
      <c r="H1877" s="8">
        <f>IF(F1877="","",IF($H$1875="",F1877,IF($H$1875=0,F1877,F1877*(1-($H$1875*0.01)))))</f>
        <v>370</v>
      </c>
      <c r="I1877" s="20">
        <v>449</v>
      </c>
    </row>
    <row r="1878" spans="1:9" x14ac:dyDescent="0.3">
      <c r="A1878" s="6"/>
      <c r="B1878" s="7"/>
      <c r="C1878" s="88">
        <v>500604060</v>
      </c>
      <c r="D1878" s="88" t="s">
        <v>842</v>
      </c>
      <c r="E1878" s="49" t="s">
        <v>150</v>
      </c>
      <c r="F1878" s="8">
        <v>498</v>
      </c>
      <c r="G1878" s="8">
        <f t="shared" ref="G1878:G1928" si="154">IF(F1878="","",IF($G$1875="",F1878,IF($G$1875=0,F1878,F1878*(1-($G$1875*0.01)))))</f>
        <v>498</v>
      </c>
      <c r="H1878" s="8">
        <f t="shared" ref="H1878:H1928" si="155">IF(F1878="","",IF($H$1875="",F1878,IF($H$1875=0,F1878,F1878*(1-($H$1875*0.01)))))</f>
        <v>498</v>
      </c>
      <c r="I1878" s="20">
        <v>275</v>
      </c>
    </row>
    <row r="1879" spans="1:9" x14ac:dyDescent="0.3">
      <c r="A1879" s="6"/>
      <c r="B1879" s="7"/>
      <c r="C1879" s="88">
        <v>500605060</v>
      </c>
      <c r="D1879" s="88" t="s">
        <v>843</v>
      </c>
      <c r="E1879" s="49" t="s">
        <v>150</v>
      </c>
      <c r="F1879" s="8">
        <v>781</v>
      </c>
      <c r="G1879" s="8">
        <f t="shared" si="154"/>
        <v>781</v>
      </c>
      <c r="H1879" s="8">
        <f t="shared" si="155"/>
        <v>781</v>
      </c>
      <c r="I1879" s="20">
        <v>194</v>
      </c>
    </row>
    <row r="1880" spans="1:9" x14ac:dyDescent="0.3">
      <c r="A1880" s="6"/>
      <c r="B1880" s="7"/>
      <c r="C1880" s="88">
        <v>500606060</v>
      </c>
      <c r="D1880" s="88" t="s">
        <v>844</v>
      </c>
      <c r="E1880" s="49" t="s">
        <v>150</v>
      </c>
      <c r="F1880" s="8">
        <v>1210</v>
      </c>
      <c r="G1880" s="8">
        <f t="shared" si="154"/>
        <v>1210</v>
      </c>
      <c r="H1880" s="8">
        <f t="shared" si="155"/>
        <v>1210</v>
      </c>
      <c r="I1880" s="20">
        <v>123</v>
      </c>
    </row>
    <row r="1881" spans="1:9" x14ac:dyDescent="0.3">
      <c r="A1881" s="6"/>
      <c r="B1881" s="7"/>
      <c r="C1881" s="88">
        <v>500607060</v>
      </c>
      <c r="D1881" s="88" t="s">
        <v>845</v>
      </c>
      <c r="E1881" s="49" t="s">
        <v>150</v>
      </c>
      <c r="F1881" s="8">
        <v>1730</v>
      </c>
      <c r="G1881" s="8">
        <f t="shared" si="154"/>
        <v>1730</v>
      </c>
      <c r="H1881" s="8">
        <f t="shared" si="155"/>
        <v>1730</v>
      </c>
      <c r="I1881" s="20">
        <v>87</v>
      </c>
    </row>
    <row r="1882" spans="1:9" x14ac:dyDescent="0.3">
      <c r="A1882" s="6"/>
      <c r="B1882" s="7"/>
      <c r="C1882" s="88">
        <v>500609060</v>
      </c>
      <c r="D1882" s="88" t="s">
        <v>846</v>
      </c>
      <c r="E1882" s="49" t="s">
        <v>150</v>
      </c>
      <c r="F1882" s="8">
        <v>2270</v>
      </c>
      <c r="G1882" s="8">
        <f t="shared" si="154"/>
        <v>2270</v>
      </c>
      <c r="H1882" s="8">
        <f t="shared" si="155"/>
        <v>2270</v>
      </c>
      <c r="I1882" s="20">
        <v>96</v>
      </c>
    </row>
    <row r="1883" spans="1:9" x14ac:dyDescent="0.3">
      <c r="A1883" s="6"/>
      <c r="B1883" s="7"/>
      <c r="C1883" s="88">
        <v>500611060</v>
      </c>
      <c r="D1883" s="88" t="s">
        <v>847</v>
      </c>
      <c r="E1883" s="49" t="s">
        <v>150</v>
      </c>
      <c r="F1883" s="8">
        <v>2750</v>
      </c>
      <c r="G1883" s="8">
        <f t="shared" si="154"/>
        <v>2750</v>
      </c>
      <c r="H1883" s="8">
        <f t="shared" si="155"/>
        <v>2750</v>
      </c>
      <c r="I1883" s="20">
        <v>57</v>
      </c>
    </row>
    <row r="1884" spans="1:9" x14ac:dyDescent="0.3">
      <c r="A1884" s="6"/>
      <c r="B1884" s="7"/>
      <c r="C1884" s="88">
        <v>500612060</v>
      </c>
      <c r="D1884" s="88" t="s">
        <v>848</v>
      </c>
      <c r="E1884" s="49" t="s">
        <v>150</v>
      </c>
      <c r="F1884" s="8">
        <v>3530</v>
      </c>
      <c r="G1884" s="8">
        <f t="shared" si="154"/>
        <v>3530</v>
      </c>
      <c r="H1884" s="8">
        <f t="shared" si="155"/>
        <v>3530</v>
      </c>
      <c r="I1884" s="20">
        <v>51</v>
      </c>
    </row>
    <row r="1885" spans="1:9" x14ac:dyDescent="0.3">
      <c r="A1885" s="6"/>
      <c r="B1885" s="7"/>
      <c r="C1885" s="88">
        <v>500614060</v>
      </c>
      <c r="D1885" s="88" t="s">
        <v>849</v>
      </c>
      <c r="E1885" s="49" t="s">
        <v>150</v>
      </c>
      <c r="F1885" s="8">
        <v>4460</v>
      </c>
      <c r="G1885" s="8">
        <f t="shared" si="154"/>
        <v>4460</v>
      </c>
      <c r="H1885" s="8">
        <f t="shared" si="155"/>
        <v>4460</v>
      </c>
      <c r="I1885" s="20">
        <v>45</v>
      </c>
    </row>
    <row r="1886" spans="1:9" x14ac:dyDescent="0.3">
      <c r="A1886" s="6"/>
      <c r="B1886" s="7"/>
      <c r="C1886" s="88">
        <v>500616060</v>
      </c>
      <c r="D1886" s="88" t="s">
        <v>850</v>
      </c>
      <c r="E1886" s="49" t="s">
        <v>150</v>
      </c>
      <c r="F1886" s="8">
        <v>5840</v>
      </c>
      <c r="G1886" s="8">
        <f t="shared" si="154"/>
        <v>5840</v>
      </c>
      <c r="H1886" s="8">
        <f t="shared" si="155"/>
        <v>5840</v>
      </c>
      <c r="I1886" s="20">
        <v>33</v>
      </c>
    </row>
    <row r="1887" spans="1:9" x14ac:dyDescent="0.3">
      <c r="A1887" s="6"/>
      <c r="B1887" s="7"/>
      <c r="C1887" s="88">
        <v>500618060</v>
      </c>
      <c r="D1887" s="88" t="s">
        <v>851</v>
      </c>
      <c r="E1887" s="49" t="s">
        <v>150</v>
      </c>
      <c r="F1887" s="8">
        <v>7720</v>
      </c>
      <c r="G1887" s="8">
        <f t="shared" si="154"/>
        <v>7720</v>
      </c>
      <c r="H1887" s="8">
        <f t="shared" si="155"/>
        <v>7720</v>
      </c>
      <c r="I1887" s="20">
        <v>28</v>
      </c>
    </row>
    <row r="1888" spans="1:9" x14ac:dyDescent="0.3">
      <c r="A1888" s="6"/>
      <c r="B1888" s="7"/>
      <c r="C1888" s="88">
        <v>500620060</v>
      </c>
      <c r="D1888" s="88" t="s">
        <v>852</v>
      </c>
      <c r="E1888" s="49" t="s">
        <v>150</v>
      </c>
      <c r="F1888" s="8">
        <v>9030</v>
      </c>
      <c r="G1888" s="8">
        <f t="shared" si="154"/>
        <v>9030</v>
      </c>
      <c r="H1888" s="8">
        <f t="shared" si="155"/>
        <v>9030</v>
      </c>
      <c r="I1888" s="20">
        <v>20</v>
      </c>
    </row>
    <row r="1889" spans="1:9" x14ac:dyDescent="0.3">
      <c r="A1889" s="6"/>
      <c r="B1889" s="7"/>
      <c r="C1889" s="88">
        <v>500622060</v>
      </c>
      <c r="D1889" s="88" t="s">
        <v>853</v>
      </c>
      <c r="E1889" s="49" t="s">
        <v>150</v>
      </c>
      <c r="F1889" s="8">
        <v>11340</v>
      </c>
      <c r="G1889" s="8">
        <f t="shared" si="154"/>
        <v>11340</v>
      </c>
      <c r="H1889" s="8">
        <f t="shared" si="155"/>
        <v>11340</v>
      </c>
      <c r="I1889" s="20">
        <v>18</v>
      </c>
    </row>
    <row r="1890" spans="1:9" x14ac:dyDescent="0.3">
      <c r="A1890" s="6"/>
      <c r="B1890" s="7"/>
      <c r="C1890" s="88">
        <v>500625060</v>
      </c>
      <c r="D1890" s="88" t="s">
        <v>854</v>
      </c>
      <c r="E1890" s="49" t="s">
        <v>150</v>
      </c>
      <c r="F1890" s="8">
        <v>14070</v>
      </c>
      <c r="G1890" s="8">
        <f t="shared" si="154"/>
        <v>14070</v>
      </c>
      <c r="H1890" s="8">
        <f t="shared" si="155"/>
        <v>14070</v>
      </c>
      <c r="I1890" s="20">
        <v>12</v>
      </c>
    </row>
    <row r="1891" spans="1:9" x14ac:dyDescent="0.3">
      <c r="A1891" s="6"/>
      <c r="B1891" s="7"/>
      <c r="C1891" s="88">
        <v>500628060</v>
      </c>
      <c r="D1891" s="88" t="s">
        <v>855</v>
      </c>
      <c r="E1891" s="49" t="s">
        <v>150</v>
      </c>
      <c r="F1891" s="8">
        <v>18650</v>
      </c>
      <c r="G1891" s="8">
        <f t="shared" si="154"/>
        <v>18650</v>
      </c>
      <c r="H1891" s="8">
        <f t="shared" si="155"/>
        <v>18650</v>
      </c>
      <c r="I1891" s="20">
        <v>11</v>
      </c>
    </row>
    <row r="1892" spans="1:9" x14ac:dyDescent="0.3">
      <c r="A1892" s="6"/>
      <c r="B1892" s="7"/>
      <c r="C1892" s="88">
        <v>500631060</v>
      </c>
      <c r="D1892" s="88" t="s">
        <v>856</v>
      </c>
      <c r="E1892" s="49" t="s">
        <v>150</v>
      </c>
      <c r="F1892" s="8">
        <v>22460</v>
      </c>
      <c r="G1892" s="8">
        <f t="shared" si="154"/>
        <v>22460</v>
      </c>
      <c r="H1892" s="8">
        <f t="shared" si="155"/>
        <v>22460</v>
      </c>
      <c r="I1892" s="20">
        <v>9</v>
      </c>
    </row>
    <row r="1893" spans="1:9" x14ac:dyDescent="0.3">
      <c r="A1893" s="6"/>
      <c r="B1893" s="7"/>
      <c r="C1893" s="88">
        <v>500635060</v>
      </c>
      <c r="D1893" s="88" t="s">
        <v>857</v>
      </c>
      <c r="E1893" s="49" t="s">
        <v>150</v>
      </c>
      <c r="F1893" s="8">
        <v>31690</v>
      </c>
      <c r="G1893" s="8">
        <f t="shared" si="154"/>
        <v>31690</v>
      </c>
      <c r="H1893" s="8">
        <f t="shared" si="155"/>
        <v>31690</v>
      </c>
      <c r="I1893" s="20">
        <v>5</v>
      </c>
    </row>
    <row r="1894" spans="1:9" x14ac:dyDescent="0.3">
      <c r="A1894" s="6"/>
      <c r="B1894" s="7"/>
      <c r="C1894" s="88">
        <v>500640060</v>
      </c>
      <c r="D1894" s="88" t="s">
        <v>858</v>
      </c>
      <c r="E1894" s="49" t="s">
        <v>150</v>
      </c>
      <c r="F1894" s="8">
        <v>38030</v>
      </c>
      <c r="G1894" s="8">
        <f t="shared" si="154"/>
        <v>38030</v>
      </c>
      <c r="H1894" s="8">
        <f t="shared" si="155"/>
        <v>38030</v>
      </c>
      <c r="I1894" s="20">
        <v>5</v>
      </c>
    </row>
    <row r="1895" spans="1:9" x14ac:dyDescent="0.3">
      <c r="A1895" s="6"/>
      <c r="B1895" s="7"/>
      <c r="C1895" s="88">
        <v>500650060</v>
      </c>
      <c r="D1895" s="88" t="s">
        <v>859</v>
      </c>
      <c r="E1895" s="49" t="s">
        <v>150</v>
      </c>
      <c r="F1895" s="8">
        <v>59830</v>
      </c>
      <c r="G1895" s="8">
        <f t="shared" si="154"/>
        <v>59830</v>
      </c>
      <c r="H1895" s="8">
        <f t="shared" si="155"/>
        <v>59830</v>
      </c>
      <c r="I1895" s="20">
        <v>2</v>
      </c>
    </row>
    <row r="1896" spans="1:9" x14ac:dyDescent="0.3">
      <c r="A1896" s="6"/>
      <c r="B1896" s="7"/>
      <c r="C1896" s="88"/>
      <c r="D1896" s="88"/>
      <c r="E1896" s="49"/>
      <c r="F1896" s="8"/>
      <c r="G1896" s="8" t="str">
        <f t="shared" si="154"/>
        <v/>
      </c>
      <c r="H1896" s="8" t="str">
        <f t="shared" si="155"/>
        <v/>
      </c>
      <c r="I1896" s="50"/>
    </row>
    <row r="1897" spans="1:9" x14ac:dyDescent="0.3">
      <c r="A1897" s="150" t="s">
        <v>892</v>
      </c>
      <c r="B1897" s="151"/>
      <c r="C1897" s="151"/>
      <c r="D1897" s="151"/>
      <c r="E1897" s="49"/>
      <c r="F1897" s="8"/>
      <c r="G1897" s="8" t="str">
        <f t="shared" si="154"/>
        <v/>
      </c>
      <c r="H1897" s="8" t="str">
        <f t="shared" si="155"/>
        <v/>
      </c>
      <c r="I1897" s="50"/>
    </row>
    <row r="1898" spans="1:9" x14ac:dyDescent="0.3">
      <c r="A1898" s="6"/>
      <c r="B1898" s="7"/>
      <c r="C1898" s="88">
        <v>500702060</v>
      </c>
      <c r="D1898" s="88" t="s">
        <v>860</v>
      </c>
      <c r="E1898" s="49" t="s">
        <v>150</v>
      </c>
      <c r="F1898" s="8">
        <v>293</v>
      </c>
      <c r="G1898" s="8">
        <f t="shared" si="154"/>
        <v>293</v>
      </c>
      <c r="H1898" s="8">
        <f t="shared" si="155"/>
        <v>293</v>
      </c>
      <c r="I1898" s="20">
        <v>1166</v>
      </c>
    </row>
    <row r="1899" spans="1:9" x14ac:dyDescent="0.3">
      <c r="A1899" s="6"/>
      <c r="B1899" s="7"/>
      <c r="C1899" s="88">
        <v>500702560</v>
      </c>
      <c r="D1899" s="88" t="s">
        <v>861</v>
      </c>
      <c r="E1899" s="49" t="s">
        <v>150</v>
      </c>
      <c r="F1899" s="8">
        <v>456</v>
      </c>
      <c r="G1899" s="8">
        <f t="shared" si="154"/>
        <v>456</v>
      </c>
      <c r="H1899" s="8">
        <f t="shared" si="155"/>
        <v>456</v>
      </c>
      <c r="I1899" s="20">
        <v>757</v>
      </c>
    </row>
    <row r="1900" spans="1:9" x14ac:dyDescent="0.3">
      <c r="A1900" s="6"/>
      <c r="B1900" s="7"/>
      <c r="C1900" s="88">
        <v>500703060</v>
      </c>
      <c r="D1900" s="88" t="s">
        <v>862</v>
      </c>
      <c r="E1900" s="49" t="s">
        <v>150</v>
      </c>
      <c r="F1900" s="8">
        <v>518</v>
      </c>
      <c r="G1900" s="8">
        <f t="shared" si="154"/>
        <v>518</v>
      </c>
      <c r="H1900" s="8">
        <f t="shared" si="155"/>
        <v>518</v>
      </c>
      <c r="I1900" s="20">
        <v>449</v>
      </c>
    </row>
    <row r="1901" spans="1:9" x14ac:dyDescent="0.3">
      <c r="A1901" s="6"/>
      <c r="B1901" s="7"/>
      <c r="C1901" s="88">
        <v>500704060</v>
      </c>
      <c r="D1901" s="88" t="s">
        <v>863</v>
      </c>
      <c r="E1901" s="49" t="s">
        <v>150</v>
      </c>
      <c r="F1901" s="8">
        <v>738</v>
      </c>
      <c r="G1901" s="8">
        <f t="shared" si="154"/>
        <v>738</v>
      </c>
      <c r="H1901" s="8">
        <f t="shared" si="155"/>
        <v>738</v>
      </c>
      <c r="I1901" s="20">
        <v>275</v>
      </c>
    </row>
    <row r="1902" spans="1:9" x14ac:dyDescent="0.3">
      <c r="A1902" s="6"/>
      <c r="B1902" s="7"/>
      <c r="C1902" s="88">
        <v>500705060</v>
      </c>
      <c r="D1902" s="88" t="s">
        <v>864</v>
      </c>
      <c r="E1902" s="49" t="s">
        <v>150</v>
      </c>
      <c r="F1902" s="8">
        <v>1140</v>
      </c>
      <c r="G1902" s="8">
        <f t="shared" si="154"/>
        <v>1140</v>
      </c>
      <c r="H1902" s="8">
        <f t="shared" si="155"/>
        <v>1140</v>
      </c>
      <c r="I1902" s="20">
        <v>194</v>
      </c>
    </row>
    <row r="1903" spans="1:9" x14ac:dyDescent="0.3">
      <c r="A1903" s="6"/>
      <c r="B1903" s="7"/>
      <c r="C1903" s="88">
        <v>500706360</v>
      </c>
      <c r="D1903" s="88" t="s">
        <v>865</v>
      </c>
      <c r="E1903" s="49" t="s">
        <v>150</v>
      </c>
      <c r="F1903" s="8">
        <v>1820</v>
      </c>
      <c r="G1903" s="8">
        <f t="shared" si="154"/>
        <v>1820</v>
      </c>
      <c r="H1903" s="8">
        <f t="shared" si="155"/>
        <v>1820</v>
      </c>
      <c r="I1903" s="20">
        <v>123</v>
      </c>
    </row>
    <row r="1904" spans="1:9" x14ac:dyDescent="0.3">
      <c r="A1904" s="6"/>
      <c r="B1904" s="7"/>
      <c r="C1904" s="88">
        <v>500707560</v>
      </c>
      <c r="D1904" s="88" t="s">
        <v>866</v>
      </c>
      <c r="E1904" s="49" t="s">
        <v>150</v>
      </c>
      <c r="F1904" s="8">
        <v>2580</v>
      </c>
      <c r="G1904" s="8">
        <f t="shared" si="154"/>
        <v>2580</v>
      </c>
      <c r="H1904" s="8">
        <f t="shared" si="155"/>
        <v>2580</v>
      </c>
      <c r="I1904" s="20">
        <v>87</v>
      </c>
    </row>
    <row r="1905" spans="1:9" x14ac:dyDescent="0.3">
      <c r="A1905" s="6"/>
      <c r="B1905" s="7"/>
      <c r="C1905" s="88">
        <v>500709060</v>
      </c>
      <c r="D1905" s="88" t="s">
        <v>867</v>
      </c>
      <c r="E1905" s="49" t="s">
        <v>150</v>
      </c>
      <c r="F1905" s="8">
        <v>3380</v>
      </c>
      <c r="G1905" s="8">
        <f t="shared" si="154"/>
        <v>3380</v>
      </c>
      <c r="H1905" s="8">
        <f t="shared" si="155"/>
        <v>3380</v>
      </c>
      <c r="I1905" s="20">
        <v>96</v>
      </c>
    </row>
    <row r="1906" spans="1:9" x14ac:dyDescent="0.3">
      <c r="A1906" s="6"/>
      <c r="B1906" s="7"/>
      <c r="C1906" s="88">
        <v>500711060</v>
      </c>
      <c r="D1906" s="88" t="s">
        <v>868</v>
      </c>
      <c r="E1906" s="49" t="s">
        <v>150</v>
      </c>
      <c r="F1906" s="8">
        <v>4150</v>
      </c>
      <c r="G1906" s="8">
        <f t="shared" si="154"/>
        <v>4150</v>
      </c>
      <c r="H1906" s="8">
        <f t="shared" si="155"/>
        <v>4150</v>
      </c>
      <c r="I1906" s="20">
        <v>57</v>
      </c>
    </row>
    <row r="1907" spans="1:9" x14ac:dyDescent="0.3">
      <c r="A1907" s="6"/>
      <c r="B1907" s="7"/>
      <c r="C1907" s="88">
        <v>500712060</v>
      </c>
      <c r="D1907" s="88" t="s">
        <v>869</v>
      </c>
      <c r="E1907" s="49" t="s">
        <v>150</v>
      </c>
      <c r="F1907" s="8">
        <v>5290</v>
      </c>
      <c r="G1907" s="8">
        <f t="shared" si="154"/>
        <v>5290</v>
      </c>
      <c r="H1907" s="8">
        <f t="shared" si="155"/>
        <v>5290</v>
      </c>
      <c r="I1907" s="20">
        <v>51</v>
      </c>
    </row>
    <row r="1908" spans="1:9" x14ac:dyDescent="0.3">
      <c r="A1908" s="6"/>
      <c r="B1908" s="7"/>
      <c r="C1908" s="88">
        <v>500714060</v>
      </c>
      <c r="D1908" s="88" t="s">
        <v>870</v>
      </c>
      <c r="E1908" s="49" t="s">
        <v>150</v>
      </c>
      <c r="F1908" s="8">
        <v>6640</v>
      </c>
      <c r="G1908" s="8">
        <f t="shared" si="154"/>
        <v>6640</v>
      </c>
      <c r="H1908" s="8">
        <f t="shared" si="155"/>
        <v>6640</v>
      </c>
      <c r="I1908" s="20">
        <v>45</v>
      </c>
    </row>
    <row r="1909" spans="1:9" x14ac:dyDescent="0.3">
      <c r="A1909" s="6"/>
      <c r="B1909" s="7"/>
      <c r="C1909" s="88">
        <v>500716060</v>
      </c>
      <c r="D1909" s="88" t="s">
        <v>871</v>
      </c>
      <c r="E1909" s="49" t="s">
        <v>150</v>
      </c>
      <c r="F1909" s="8">
        <v>8660</v>
      </c>
      <c r="G1909" s="8">
        <f t="shared" si="154"/>
        <v>8660</v>
      </c>
      <c r="H1909" s="8">
        <f t="shared" si="155"/>
        <v>8660</v>
      </c>
      <c r="I1909" s="20">
        <v>33</v>
      </c>
    </row>
    <row r="1910" spans="1:9" x14ac:dyDescent="0.3">
      <c r="A1910" s="6"/>
      <c r="B1910" s="7"/>
      <c r="C1910" s="88">
        <v>500718060</v>
      </c>
      <c r="D1910" s="88" t="s">
        <v>872</v>
      </c>
      <c r="E1910" s="49" t="s">
        <v>150</v>
      </c>
      <c r="F1910" s="8">
        <v>11630</v>
      </c>
      <c r="G1910" s="8">
        <f t="shared" si="154"/>
        <v>11630</v>
      </c>
      <c r="H1910" s="8">
        <f t="shared" si="155"/>
        <v>11630</v>
      </c>
      <c r="I1910" s="20">
        <v>28</v>
      </c>
    </row>
    <row r="1911" spans="1:9" x14ac:dyDescent="0.3">
      <c r="A1911" s="6"/>
      <c r="B1911" s="7"/>
      <c r="C1911" s="88">
        <v>500720060</v>
      </c>
      <c r="D1911" s="88" t="s">
        <v>873</v>
      </c>
      <c r="E1911" s="49" t="s">
        <v>150</v>
      </c>
      <c r="F1911" s="8">
        <v>13540</v>
      </c>
      <c r="G1911" s="8">
        <f t="shared" si="154"/>
        <v>13540</v>
      </c>
      <c r="H1911" s="8">
        <f t="shared" si="155"/>
        <v>13540</v>
      </c>
      <c r="I1911" s="20">
        <v>20</v>
      </c>
    </row>
    <row r="1912" spans="1:9" x14ac:dyDescent="0.3">
      <c r="A1912" s="6"/>
      <c r="B1912" s="7"/>
      <c r="C1912" s="88">
        <v>500722060</v>
      </c>
      <c r="D1912" s="88" t="s">
        <v>874</v>
      </c>
      <c r="E1912" s="49" t="s">
        <v>150</v>
      </c>
      <c r="F1912" s="8">
        <v>17170</v>
      </c>
      <c r="G1912" s="8">
        <f t="shared" si="154"/>
        <v>17170</v>
      </c>
      <c r="H1912" s="8">
        <f t="shared" si="155"/>
        <v>17170</v>
      </c>
      <c r="I1912" s="20">
        <v>18</v>
      </c>
    </row>
    <row r="1913" spans="1:9" x14ac:dyDescent="0.3">
      <c r="A1913" s="6"/>
      <c r="B1913" s="7"/>
      <c r="C1913" s="88">
        <v>500725060</v>
      </c>
      <c r="D1913" s="88" t="s">
        <v>875</v>
      </c>
      <c r="E1913" s="49" t="s">
        <v>150</v>
      </c>
      <c r="F1913" s="8">
        <v>21080</v>
      </c>
      <c r="G1913" s="8">
        <f t="shared" si="154"/>
        <v>21080</v>
      </c>
      <c r="H1913" s="8">
        <f t="shared" si="155"/>
        <v>21080</v>
      </c>
      <c r="I1913" s="20">
        <v>12</v>
      </c>
    </row>
    <row r="1914" spans="1:9" x14ac:dyDescent="0.3">
      <c r="A1914" s="6"/>
      <c r="B1914" s="7"/>
      <c r="C1914" s="88">
        <v>500728060</v>
      </c>
      <c r="D1914" s="88" t="s">
        <v>876</v>
      </c>
      <c r="E1914" s="49" t="s">
        <v>150</v>
      </c>
      <c r="F1914" s="8">
        <v>28140</v>
      </c>
      <c r="G1914" s="8">
        <f t="shared" si="154"/>
        <v>28140</v>
      </c>
      <c r="H1914" s="8">
        <f t="shared" si="155"/>
        <v>28140</v>
      </c>
      <c r="I1914" s="20">
        <v>11</v>
      </c>
    </row>
    <row r="1915" spans="1:9" x14ac:dyDescent="0.3">
      <c r="A1915" s="6"/>
      <c r="B1915" s="7"/>
      <c r="C1915" s="88">
        <v>500731060</v>
      </c>
      <c r="D1915" s="88" t="s">
        <v>877</v>
      </c>
      <c r="E1915" s="49" t="s">
        <v>150</v>
      </c>
      <c r="F1915" s="8">
        <v>33680</v>
      </c>
      <c r="G1915" s="8">
        <f t="shared" si="154"/>
        <v>33680</v>
      </c>
      <c r="H1915" s="8">
        <f t="shared" si="155"/>
        <v>33680</v>
      </c>
      <c r="I1915" s="20">
        <v>9</v>
      </c>
    </row>
    <row r="1916" spans="1:9" x14ac:dyDescent="0.3">
      <c r="A1916" s="6"/>
      <c r="B1916" s="7"/>
      <c r="C1916" s="88">
        <v>500735060</v>
      </c>
      <c r="D1916" s="88" t="s">
        <v>878</v>
      </c>
      <c r="E1916" s="49" t="s">
        <v>150</v>
      </c>
      <c r="F1916" s="8">
        <v>47890</v>
      </c>
      <c r="G1916" s="8">
        <f t="shared" si="154"/>
        <v>47890</v>
      </c>
      <c r="H1916" s="8">
        <f t="shared" si="155"/>
        <v>47890</v>
      </c>
      <c r="I1916" s="20">
        <v>5</v>
      </c>
    </row>
    <row r="1917" spans="1:9" x14ac:dyDescent="0.3">
      <c r="A1917" s="6"/>
      <c r="B1917" s="7"/>
      <c r="C1917" s="88">
        <v>500740060</v>
      </c>
      <c r="D1917" s="88" t="s">
        <v>879</v>
      </c>
      <c r="E1917" s="49" t="s">
        <v>150</v>
      </c>
      <c r="F1917" s="8">
        <v>57240</v>
      </c>
      <c r="G1917" s="8">
        <f t="shared" si="154"/>
        <v>57240</v>
      </c>
      <c r="H1917" s="8">
        <f t="shared" si="155"/>
        <v>57240</v>
      </c>
      <c r="I1917" s="20">
        <v>5</v>
      </c>
    </row>
    <row r="1918" spans="1:9" x14ac:dyDescent="0.3">
      <c r="A1918" s="6"/>
      <c r="B1918" s="7"/>
      <c r="C1918" s="88">
        <v>500750060</v>
      </c>
      <c r="D1918" s="88" t="s">
        <v>880</v>
      </c>
      <c r="E1918" s="49" t="s">
        <v>150</v>
      </c>
      <c r="F1918" s="8">
        <v>89660</v>
      </c>
      <c r="G1918" s="8">
        <f t="shared" si="154"/>
        <v>89660</v>
      </c>
      <c r="H1918" s="8">
        <f t="shared" si="155"/>
        <v>89660</v>
      </c>
      <c r="I1918" s="20">
        <v>2</v>
      </c>
    </row>
    <row r="1919" spans="1:9" x14ac:dyDescent="0.3">
      <c r="A1919" s="6"/>
      <c r="B1919" s="7"/>
      <c r="C1919" s="88"/>
      <c r="D1919" s="88"/>
      <c r="E1919" s="49"/>
      <c r="F1919" s="8"/>
      <c r="G1919" s="8" t="str">
        <f t="shared" si="154"/>
        <v/>
      </c>
      <c r="H1919" s="8" t="str">
        <f t="shared" si="155"/>
        <v/>
      </c>
      <c r="I1919" s="50"/>
    </row>
    <row r="1920" spans="1:9" x14ac:dyDescent="0.3">
      <c r="A1920" s="150" t="s">
        <v>893</v>
      </c>
      <c r="B1920" s="151"/>
      <c r="C1920" s="151"/>
      <c r="D1920" s="151"/>
      <c r="E1920" s="49"/>
      <c r="F1920" s="8"/>
      <c r="G1920" s="8" t="str">
        <f t="shared" si="154"/>
        <v/>
      </c>
      <c r="H1920" s="8" t="str">
        <f t="shared" si="155"/>
        <v/>
      </c>
      <c r="I1920" s="50"/>
    </row>
    <row r="1921" spans="1:9" x14ac:dyDescent="0.3">
      <c r="A1921" s="6"/>
      <c r="B1921" s="7"/>
      <c r="C1921" s="88">
        <v>501011060</v>
      </c>
      <c r="D1921" s="88" t="s">
        <v>881</v>
      </c>
      <c r="E1921" s="49" t="s">
        <v>150</v>
      </c>
      <c r="F1921" s="8">
        <v>3450</v>
      </c>
      <c r="G1921" s="8">
        <f t="shared" si="154"/>
        <v>3450</v>
      </c>
      <c r="H1921" s="8">
        <f t="shared" si="155"/>
        <v>3450</v>
      </c>
      <c r="I1921" s="20">
        <v>57</v>
      </c>
    </row>
    <row r="1922" spans="1:9" x14ac:dyDescent="0.3">
      <c r="A1922" s="6"/>
      <c r="B1922" s="7"/>
      <c r="C1922" s="88">
        <v>501012060</v>
      </c>
      <c r="D1922" s="88" t="s">
        <v>882</v>
      </c>
      <c r="E1922" s="49" t="s">
        <v>150</v>
      </c>
      <c r="F1922" s="8">
        <v>4380</v>
      </c>
      <c r="G1922" s="8">
        <f t="shared" si="154"/>
        <v>4380</v>
      </c>
      <c r="H1922" s="8">
        <f t="shared" si="155"/>
        <v>4380</v>
      </c>
      <c r="I1922" s="20">
        <v>51</v>
      </c>
    </row>
    <row r="1923" spans="1:9" x14ac:dyDescent="0.3">
      <c r="A1923" s="6"/>
      <c r="B1923" s="7"/>
      <c r="C1923" s="88">
        <v>501014060</v>
      </c>
      <c r="D1923" s="88" t="s">
        <v>883</v>
      </c>
      <c r="E1923" s="49" t="s">
        <v>150</v>
      </c>
      <c r="F1923" s="8">
        <v>5570</v>
      </c>
      <c r="G1923" s="8">
        <f t="shared" si="154"/>
        <v>5570</v>
      </c>
      <c r="H1923" s="8">
        <f t="shared" si="155"/>
        <v>5570</v>
      </c>
      <c r="I1923" s="20">
        <v>45</v>
      </c>
    </row>
    <row r="1924" spans="1:9" x14ac:dyDescent="0.3">
      <c r="A1924" s="6"/>
      <c r="B1924" s="7"/>
      <c r="C1924" s="88">
        <v>501016060</v>
      </c>
      <c r="D1924" s="88" t="s">
        <v>884</v>
      </c>
      <c r="E1924" s="49" t="s">
        <v>150</v>
      </c>
      <c r="F1924" s="8">
        <v>7310</v>
      </c>
      <c r="G1924" s="8">
        <f t="shared" si="154"/>
        <v>7310</v>
      </c>
      <c r="H1924" s="8">
        <f t="shared" si="155"/>
        <v>7310</v>
      </c>
      <c r="I1924" s="20">
        <v>33</v>
      </c>
    </row>
    <row r="1925" spans="1:9" x14ac:dyDescent="0.3">
      <c r="A1925" s="6"/>
      <c r="B1925" s="7"/>
      <c r="C1925" s="88">
        <v>501020060</v>
      </c>
      <c r="D1925" s="88" t="s">
        <v>885</v>
      </c>
      <c r="E1925" s="49" t="s">
        <v>150</v>
      </c>
      <c r="F1925" s="8">
        <v>11370</v>
      </c>
      <c r="G1925" s="8">
        <f t="shared" si="154"/>
        <v>11370</v>
      </c>
      <c r="H1925" s="8">
        <f t="shared" si="155"/>
        <v>11370</v>
      </c>
      <c r="I1925" s="20">
        <v>20</v>
      </c>
    </row>
    <row r="1926" spans="1:9" x14ac:dyDescent="0.3">
      <c r="A1926" s="6"/>
      <c r="B1926" s="7"/>
      <c r="C1926" s="88">
        <v>501022060</v>
      </c>
      <c r="D1926" s="88" t="s">
        <v>886</v>
      </c>
      <c r="E1926" s="49" t="s">
        <v>150</v>
      </c>
      <c r="F1926" s="8">
        <v>14350</v>
      </c>
      <c r="G1926" s="8">
        <f t="shared" si="154"/>
        <v>14350</v>
      </c>
      <c r="H1926" s="8">
        <f t="shared" si="155"/>
        <v>14350</v>
      </c>
      <c r="I1926" s="20">
        <v>18</v>
      </c>
    </row>
    <row r="1927" spans="1:9" x14ac:dyDescent="0.3">
      <c r="A1927" s="6"/>
      <c r="B1927" s="7"/>
      <c r="C1927" s="88">
        <v>501028060</v>
      </c>
      <c r="D1927" s="88" t="s">
        <v>887</v>
      </c>
      <c r="E1927" s="49" t="s">
        <v>150</v>
      </c>
      <c r="F1927" s="8">
        <v>23470</v>
      </c>
      <c r="G1927" s="8">
        <f t="shared" si="154"/>
        <v>23470</v>
      </c>
      <c r="H1927" s="8">
        <f t="shared" si="155"/>
        <v>23470</v>
      </c>
      <c r="I1927" s="20">
        <v>11</v>
      </c>
    </row>
    <row r="1928" spans="1:9" x14ac:dyDescent="0.3">
      <c r="A1928" s="6"/>
      <c r="B1928" s="7"/>
      <c r="C1928" s="88">
        <v>501031060</v>
      </c>
      <c r="D1928" s="88" t="s">
        <v>888</v>
      </c>
      <c r="E1928" s="49" t="s">
        <v>150</v>
      </c>
      <c r="F1928" s="8">
        <v>27720</v>
      </c>
      <c r="G1928" s="8">
        <f t="shared" si="154"/>
        <v>27720</v>
      </c>
      <c r="H1928" s="8">
        <f t="shared" si="155"/>
        <v>27720</v>
      </c>
      <c r="I1928" s="20">
        <v>9</v>
      </c>
    </row>
    <row r="1929" spans="1:9" ht="15" thickBot="1" x14ac:dyDescent="0.35">
      <c r="A1929" s="6"/>
      <c r="B1929" s="7"/>
      <c r="C1929" s="88"/>
      <c r="D1929" s="88"/>
      <c r="E1929" s="49"/>
      <c r="F1929" s="8"/>
      <c r="G1929" s="8"/>
      <c r="H1929" s="8"/>
      <c r="I1929" s="50"/>
    </row>
    <row r="1930" spans="1:9" ht="15" thickBot="1" x14ac:dyDescent="0.35">
      <c r="A1930" s="129" t="str">
        <f>VLOOKUP(B1931,OP!$A$15:$D$61,2,FALSE)</f>
        <v>PVC tlakové vodovodní trubky s hrdlem a pryž.těsněním EN ISO 1452-2</v>
      </c>
      <c r="B1930" s="130"/>
      <c r="C1930" s="130"/>
      <c r="D1930" s="130"/>
      <c r="E1930" s="130"/>
      <c r="F1930" s="130"/>
      <c r="G1930" s="130"/>
      <c r="H1930" s="130"/>
      <c r="I1930" s="131"/>
    </row>
    <row r="1931" spans="1:9" ht="15" thickBot="1" x14ac:dyDescent="0.35">
      <c r="A1931" s="17" t="s">
        <v>40</v>
      </c>
      <c r="B1931" s="12">
        <v>520</v>
      </c>
      <c r="C1931" s="9"/>
      <c r="D1931" s="10"/>
      <c r="E1931" s="10"/>
      <c r="F1931" s="11" t="s">
        <v>41</v>
      </c>
      <c r="G1931" s="13">
        <f>VLOOKUP(B1931,OP!$A$15:$I$61,4,FALSE)</f>
        <v>0</v>
      </c>
      <c r="H1931" s="14">
        <f>VLOOKUP(B1931,OP!$A$15:$I$61,9,FALSE)</f>
        <v>0</v>
      </c>
      <c r="I1931" s="18"/>
    </row>
    <row r="1932" spans="1:9" x14ac:dyDescent="0.3">
      <c r="A1932" s="150" t="s">
        <v>894</v>
      </c>
      <c r="B1932" s="151"/>
      <c r="C1932" s="151"/>
      <c r="D1932" s="151"/>
      <c r="E1932" s="49"/>
      <c r="F1932" s="8"/>
      <c r="G1932" s="8"/>
      <c r="H1932" s="8"/>
      <c r="I1932" s="50"/>
    </row>
    <row r="1933" spans="1:9" x14ac:dyDescent="0.3">
      <c r="A1933" s="6"/>
      <c r="B1933" s="7"/>
      <c r="C1933" s="88">
        <v>521009060</v>
      </c>
      <c r="D1933" s="88" t="s">
        <v>4592</v>
      </c>
      <c r="E1933" s="49" t="s">
        <v>150</v>
      </c>
      <c r="F1933" s="8">
        <v>2210</v>
      </c>
      <c r="G1933" s="8">
        <f t="shared" ref="G1933:G1938" si="156">IF(F1933="","",IF($G$1931="",F1933,IF($G$1931=0,F1933,F1933*(1-($G$1931*0.01)))))</f>
        <v>2210</v>
      </c>
      <c r="H1933" s="8">
        <f t="shared" ref="H1933:H1938" si="157">IF(F1933="","",IF($H$1931="",F1933,IF($H$1931=0,F1933,F1933*(1-($H$1931*0.01)))))</f>
        <v>2210</v>
      </c>
      <c r="I1933" s="20">
        <v>96</v>
      </c>
    </row>
    <row r="1934" spans="1:9" x14ac:dyDescent="0.3">
      <c r="A1934" s="6"/>
      <c r="B1934" s="7"/>
      <c r="C1934" s="88">
        <v>521011060</v>
      </c>
      <c r="D1934" s="88" t="s">
        <v>4593</v>
      </c>
      <c r="E1934" s="49" t="s">
        <v>150</v>
      </c>
      <c r="F1934" s="8">
        <v>2680</v>
      </c>
      <c r="G1934" s="8">
        <f t="shared" si="156"/>
        <v>2680</v>
      </c>
      <c r="H1934" s="8">
        <f t="shared" si="157"/>
        <v>2680</v>
      </c>
      <c r="I1934" s="20">
        <v>57</v>
      </c>
    </row>
    <row r="1935" spans="1:9" x14ac:dyDescent="0.3">
      <c r="A1935" s="6"/>
      <c r="B1935" s="7"/>
      <c r="C1935" s="88">
        <v>521014060</v>
      </c>
      <c r="D1935" s="88" t="s">
        <v>4594</v>
      </c>
      <c r="E1935" s="49" t="s">
        <v>150</v>
      </c>
      <c r="F1935" s="8">
        <v>4340</v>
      </c>
      <c r="G1935" s="8">
        <f t="shared" si="156"/>
        <v>4340</v>
      </c>
      <c r="H1935" s="8">
        <f t="shared" si="157"/>
        <v>4340</v>
      </c>
      <c r="I1935" s="20">
        <v>45</v>
      </c>
    </row>
    <row r="1936" spans="1:9" x14ac:dyDescent="0.3">
      <c r="A1936" s="6"/>
      <c r="B1936" s="7"/>
      <c r="C1936" s="88">
        <v>521016060</v>
      </c>
      <c r="D1936" s="88" t="s">
        <v>4595</v>
      </c>
      <c r="E1936" s="49" t="s">
        <v>150</v>
      </c>
      <c r="F1936" s="8">
        <v>5690</v>
      </c>
      <c r="G1936" s="8">
        <f t="shared" si="156"/>
        <v>5690</v>
      </c>
      <c r="H1936" s="8">
        <f t="shared" si="157"/>
        <v>5690</v>
      </c>
      <c r="I1936" s="20">
        <v>33</v>
      </c>
    </row>
    <row r="1937" spans="1:9" x14ac:dyDescent="0.3">
      <c r="A1937" s="6"/>
      <c r="B1937" s="7"/>
      <c r="C1937" s="88">
        <v>521022060</v>
      </c>
      <c r="D1937" s="88" t="s">
        <v>4596</v>
      </c>
      <c r="E1937" s="49" t="s">
        <v>150</v>
      </c>
      <c r="F1937" s="8">
        <v>11040</v>
      </c>
      <c r="G1937" s="8">
        <f t="shared" si="156"/>
        <v>11040</v>
      </c>
      <c r="H1937" s="8">
        <f t="shared" si="157"/>
        <v>11040</v>
      </c>
      <c r="I1937" s="20">
        <v>18</v>
      </c>
    </row>
    <row r="1938" spans="1:9" x14ac:dyDescent="0.3">
      <c r="A1938" s="6"/>
      <c r="B1938" s="7"/>
      <c r="C1938" s="88">
        <v>521031060</v>
      </c>
      <c r="D1938" s="88" t="s">
        <v>4597</v>
      </c>
      <c r="E1938" s="49" t="s">
        <v>150</v>
      </c>
      <c r="F1938" s="8">
        <v>21870</v>
      </c>
      <c r="G1938" s="8">
        <f t="shared" si="156"/>
        <v>21870</v>
      </c>
      <c r="H1938" s="8">
        <f t="shared" si="157"/>
        <v>21870</v>
      </c>
      <c r="I1938" s="20">
        <v>9</v>
      </c>
    </row>
    <row r="1939" spans="1:9" ht="15" thickBot="1" x14ac:dyDescent="0.35">
      <c r="A1939" s="6"/>
      <c r="B1939" s="7"/>
      <c r="C1939" s="88"/>
      <c r="D1939" s="88"/>
      <c r="E1939" s="49"/>
      <c r="F1939" s="8"/>
      <c r="G1939" s="8"/>
      <c r="H1939" s="8"/>
      <c r="I1939" s="50"/>
    </row>
    <row r="1940" spans="1:9" ht="15" thickBot="1" x14ac:dyDescent="0.35">
      <c r="A1940" s="129" t="str">
        <f>VLOOKUP(B1941,OP!$A$15:$D$61,2,FALSE)</f>
        <v>PVC tlakové technické tvarovky</v>
      </c>
      <c r="B1940" s="130"/>
      <c r="C1940" s="130"/>
      <c r="D1940" s="130"/>
      <c r="E1940" s="130"/>
      <c r="F1940" s="130"/>
      <c r="G1940" s="130"/>
      <c r="H1940" s="130"/>
      <c r="I1940" s="131"/>
    </row>
    <row r="1941" spans="1:9" ht="15" thickBot="1" x14ac:dyDescent="0.35">
      <c r="A1941" s="17" t="s">
        <v>40</v>
      </c>
      <c r="B1941" s="12">
        <v>510</v>
      </c>
      <c r="C1941" s="9"/>
      <c r="D1941" s="10"/>
      <c r="E1941" s="10"/>
      <c r="F1941" s="11" t="s">
        <v>41</v>
      </c>
      <c r="G1941" s="13">
        <f>VLOOKUP(B1941,OP!$A$15:$I$61,4,FALSE)</f>
        <v>0</v>
      </c>
      <c r="H1941" s="14">
        <f>VLOOKUP(B1941,OP!$A$15:$I$61,9,FALSE)</f>
        <v>0</v>
      </c>
      <c r="I1941" s="18"/>
    </row>
    <row r="1942" spans="1:9" x14ac:dyDescent="0.3">
      <c r="A1942" s="87" t="s">
        <v>1927</v>
      </c>
      <c r="B1942" s="88"/>
      <c r="C1942" s="88"/>
      <c r="D1942" s="88"/>
      <c r="E1942" s="88"/>
      <c r="F1942" s="58"/>
      <c r="G1942" s="58"/>
      <c r="H1942" s="58"/>
      <c r="I1942" s="59"/>
    </row>
    <row r="1943" spans="1:9" x14ac:dyDescent="0.3">
      <c r="A1943" s="87"/>
      <c r="B1943" s="88"/>
      <c r="C1943" s="88">
        <v>510101600</v>
      </c>
      <c r="D1943" s="88" t="s">
        <v>1344</v>
      </c>
      <c r="E1943" s="88" t="s">
        <v>150</v>
      </c>
      <c r="F1943" s="8">
        <v>16.7</v>
      </c>
      <c r="G1943" s="8">
        <f>IF(F1943="","",IF($G$1941="",F1943,IF($G$1941=0,F1943,F1943*(1-($G$1941*0.01)))))</f>
        <v>16.7</v>
      </c>
      <c r="H1943" s="8">
        <f>IF(F1943="","",IF($H$1941="",F1943,IF($H$1941=0,F1943,F1943*(1-($H$1941*0.01)))))</f>
        <v>16.7</v>
      </c>
      <c r="I1943" s="20">
        <v>1</v>
      </c>
    </row>
    <row r="1944" spans="1:9" x14ac:dyDescent="0.3">
      <c r="A1944" s="87"/>
      <c r="B1944" s="88"/>
      <c r="C1944" s="88">
        <v>510102000</v>
      </c>
      <c r="D1944" s="88" t="s">
        <v>1345</v>
      </c>
      <c r="E1944" s="88" t="s">
        <v>150</v>
      </c>
      <c r="F1944" s="8">
        <v>19.8</v>
      </c>
      <c r="G1944" s="8">
        <f t="shared" ref="G1944:G2007" si="158">IF(F1944="","",IF($G$1941="",F1944,IF($G$1941=0,F1944,F1944*(1-($G$1941*0.01)))))</f>
        <v>19.8</v>
      </c>
      <c r="H1944" s="8">
        <f t="shared" ref="H1944:H2007" si="159">IF(F1944="","",IF($H$1941="",F1944,IF($H$1941=0,F1944,F1944*(1-($H$1941*0.01)))))</f>
        <v>19.8</v>
      </c>
      <c r="I1944" s="20">
        <v>1</v>
      </c>
    </row>
    <row r="1945" spans="1:9" x14ac:dyDescent="0.3">
      <c r="A1945" s="87"/>
      <c r="B1945" s="88"/>
      <c r="C1945" s="88">
        <v>510102500</v>
      </c>
      <c r="D1945" s="88" t="s">
        <v>1346</v>
      </c>
      <c r="E1945" s="88" t="s">
        <v>150</v>
      </c>
      <c r="F1945" s="8">
        <v>24</v>
      </c>
      <c r="G1945" s="8">
        <f t="shared" si="158"/>
        <v>24</v>
      </c>
      <c r="H1945" s="8">
        <f t="shared" si="159"/>
        <v>24</v>
      </c>
      <c r="I1945" s="20">
        <v>1</v>
      </c>
    </row>
    <row r="1946" spans="1:9" x14ac:dyDescent="0.3">
      <c r="A1946" s="87"/>
      <c r="B1946" s="88"/>
      <c r="C1946" s="88">
        <v>510103000</v>
      </c>
      <c r="D1946" s="88" t="s">
        <v>1347</v>
      </c>
      <c r="E1946" s="88" t="s">
        <v>150</v>
      </c>
      <c r="F1946" s="8">
        <v>36</v>
      </c>
      <c r="G1946" s="8">
        <f t="shared" si="158"/>
        <v>36</v>
      </c>
      <c r="H1946" s="8">
        <f t="shared" si="159"/>
        <v>36</v>
      </c>
      <c r="I1946" s="20">
        <v>1</v>
      </c>
    </row>
    <row r="1947" spans="1:9" x14ac:dyDescent="0.3">
      <c r="A1947" s="87"/>
      <c r="B1947" s="88"/>
      <c r="C1947" s="88">
        <v>510104000</v>
      </c>
      <c r="D1947" s="88" t="s">
        <v>1348</v>
      </c>
      <c r="E1947" s="88" t="s">
        <v>150</v>
      </c>
      <c r="F1947" s="8">
        <v>50</v>
      </c>
      <c r="G1947" s="8">
        <f t="shared" si="158"/>
        <v>50</v>
      </c>
      <c r="H1947" s="8">
        <f t="shared" si="159"/>
        <v>50</v>
      </c>
      <c r="I1947" s="20">
        <v>1</v>
      </c>
    </row>
    <row r="1948" spans="1:9" x14ac:dyDescent="0.3">
      <c r="A1948" s="87"/>
      <c r="B1948" s="88"/>
      <c r="C1948" s="88">
        <v>510105000</v>
      </c>
      <c r="D1948" s="88" t="s">
        <v>1349</v>
      </c>
      <c r="E1948" s="88" t="s">
        <v>150</v>
      </c>
      <c r="F1948" s="8">
        <v>72</v>
      </c>
      <c r="G1948" s="8">
        <f t="shared" si="158"/>
        <v>72</v>
      </c>
      <c r="H1948" s="8">
        <f t="shared" si="159"/>
        <v>72</v>
      </c>
      <c r="I1948" s="20">
        <v>1</v>
      </c>
    </row>
    <row r="1949" spans="1:9" x14ac:dyDescent="0.3">
      <c r="A1949" s="87"/>
      <c r="B1949" s="88"/>
      <c r="C1949" s="88">
        <v>510106000</v>
      </c>
      <c r="D1949" s="88" t="s">
        <v>1350</v>
      </c>
      <c r="E1949" s="88" t="s">
        <v>150</v>
      </c>
      <c r="F1949" s="8">
        <v>108</v>
      </c>
      <c r="G1949" s="8">
        <f t="shared" si="158"/>
        <v>108</v>
      </c>
      <c r="H1949" s="8">
        <f t="shared" si="159"/>
        <v>108</v>
      </c>
      <c r="I1949" s="20">
        <v>1</v>
      </c>
    </row>
    <row r="1950" spans="1:9" x14ac:dyDescent="0.3">
      <c r="A1950" s="87"/>
      <c r="B1950" s="88"/>
      <c r="C1950" s="88">
        <v>510107000</v>
      </c>
      <c r="D1950" s="88" t="s">
        <v>1351</v>
      </c>
      <c r="E1950" s="88" t="s">
        <v>150</v>
      </c>
      <c r="F1950" s="8">
        <v>202</v>
      </c>
      <c r="G1950" s="8">
        <f t="shared" si="158"/>
        <v>202</v>
      </c>
      <c r="H1950" s="8">
        <f t="shared" si="159"/>
        <v>202</v>
      </c>
      <c r="I1950" s="20">
        <v>1</v>
      </c>
    </row>
    <row r="1951" spans="1:9" x14ac:dyDescent="0.3">
      <c r="A1951" s="87"/>
      <c r="B1951" s="88"/>
      <c r="C1951" s="88">
        <v>510109000</v>
      </c>
      <c r="D1951" s="88" t="s">
        <v>1352</v>
      </c>
      <c r="E1951" s="88" t="s">
        <v>150</v>
      </c>
      <c r="F1951" s="8">
        <v>330</v>
      </c>
      <c r="G1951" s="8">
        <f t="shared" si="158"/>
        <v>330</v>
      </c>
      <c r="H1951" s="8">
        <f t="shared" si="159"/>
        <v>330</v>
      </c>
      <c r="I1951" s="20">
        <v>1</v>
      </c>
    </row>
    <row r="1952" spans="1:9" x14ac:dyDescent="0.3">
      <c r="A1952" s="87"/>
      <c r="B1952" s="88"/>
      <c r="C1952" s="88">
        <v>510111000</v>
      </c>
      <c r="D1952" s="88" t="s">
        <v>1353</v>
      </c>
      <c r="E1952" s="88" t="s">
        <v>150</v>
      </c>
      <c r="F1952" s="8">
        <v>607</v>
      </c>
      <c r="G1952" s="8">
        <f t="shared" si="158"/>
        <v>607</v>
      </c>
      <c r="H1952" s="8">
        <f t="shared" si="159"/>
        <v>607</v>
      </c>
      <c r="I1952" s="20">
        <v>1</v>
      </c>
    </row>
    <row r="1953" spans="1:9" x14ac:dyDescent="0.3">
      <c r="A1953" s="87"/>
      <c r="B1953" s="88"/>
      <c r="C1953" s="88">
        <v>510112000</v>
      </c>
      <c r="D1953" s="88" t="s">
        <v>1354</v>
      </c>
      <c r="E1953" s="88" t="s">
        <v>150</v>
      </c>
      <c r="F1953" s="8">
        <v>910</v>
      </c>
      <c r="G1953" s="8">
        <f t="shared" si="158"/>
        <v>910</v>
      </c>
      <c r="H1953" s="8">
        <f t="shared" si="159"/>
        <v>910</v>
      </c>
      <c r="I1953" s="20">
        <v>1</v>
      </c>
    </row>
    <row r="1954" spans="1:9" x14ac:dyDescent="0.3">
      <c r="A1954" s="87"/>
      <c r="B1954" s="88"/>
      <c r="C1954" s="88">
        <v>510114000</v>
      </c>
      <c r="D1954" s="88" t="s">
        <v>1355</v>
      </c>
      <c r="E1954" s="88" t="s">
        <v>150</v>
      </c>
      <c r="F1954" s="8">
        <v>1560</v>
      </c>
      <c r="G1954" s="8">
        <f t="shared" si="158"/>
        <v>1560</v>
      </c>
      <c r="H1954" s="8">
        <f t="shared" si="159"/>
        <v>1560</v>
      </c>
      <c r="I1954" s="20">
        <v>1</v>
      </c>
    </row>
    <row r="1955" spans="1:9" x14ac:dyDescent="0.3">
      <c r="A1955" s="87"/>
      <c r="B1955" s="88"/>
      <c r="C1955" s="88">
        <v>510116000</v>
      </c>
      <c r="D1955" s="88" t="s">
        <v>1356</v>
      </c>
      <c r="E1955" s="88" t="s">
        <v>150</v>
      </c>
      <c r="F1955" s="8">
        <v>1770</v>
      </c>
      <c r="G1955" s="8">
        <f t="shared" si="158"/>
        <v>1770</v>
      </c>
      <c r="H1955" s="8">
        <f t="shared" si="159"/>
        <v>1770</v>
      </c>
      <c r="I1955" s="20">
        <v>1</v>
      </c>
    </row>
    <row r="1956" spans="1:9" x14ac:dyDescent="0.3">
      <c r="A1956" s="87"/>
      <c r="B1956" s="88"/>
      <c r="C1956" s="88">
        <v>510120000</v>
      </c>
      <c r="D1956" s="88" t="s">
        <v>1357</v>
      </c>
      <c r="E1956" s="88" t="s">
        <v>150</v>
      </c>
      <c r="F1956" s="8">
        <v>2670</v>
      </c>
      <c r="G1956" s="8">
        <f t="shared" si="158"/>
        <v>2670</v>
      </c>
      <c r="H1956" s="8">
        <f t="shared" si="159"/>
        <v>2670</v>
      </c>
      <c r="I1956" s="20">
        <v>1</v>
      </c>
    </row>
    <row r="1957" spans="1:9" x14ac:dyDescent="0.3">
      <c r="A1957" s="87"/>
      <c r="B1957" s="88"/>
      <c r="C1957" s="88">
        <v>510122000</v>
      </c>
      <c r="D1957" s="88" t="s">
        <v>1358</v>
      </c>
      <c r="E1957" s="88" t="s">
        <v>150</v>
      </c>
      <c r="F1957" s="8">
        <v>4270</v>
      </c>
      <c r="G1957" s="8">
        <f t="shared" si="158"/>
        <v>4270</v>
      </c>
      <c r="H1957" s="8">
        <f t="shared" si="159"/>
        <v>4270</v>
      </c>
      <c r="I1957" s="20">
        <v>1</v>
      </c>
    </row>
    <row r="1958" spans="1:9" x14ac:dyDescent="0.3">
      <c r="A1958" s="87"/>
      <c r="B1958" s="88"/>
      <c r="C1958" s="88">
        <v>510125000</v>
      </c>
      <c r="D1958" s="88" t="s">
        <v>1359</v>
      </c>
      <c r="E1958" s="88" t="s">
        <v>150</v>
      </c>
      <c r="F1958" s="8">
        <v>11000</v>
      </c>
      <c r="G1958" s="8">
        <f t="shared" si="158"/>
        <v>11000</v>
      </c>
      <c r="H1958" s="8">
        <f t="shared" si="159"/>
        <v>11000</v>
      </c>
      <c r="I1958" s="20">
        <v>1</v>
      </c>
    </row>
    <row r="1959" spans="1:9" x14ac:dyDescent="0.3">
      <c r="A1959" s="87" t="s">
        <v>1928</v>
      </c>
      <c r="B1959" s="88"/>
      <c r="C1959" s="88"/>
      <c r="D1959" s="88"/>
      <c r="E1959" s="88"/>
      <c r="F1959" s="8" t="s">
        <v>4790</v>
      </c>
      <c r="G1959" s="8" t="str">
        <f t="shared" si="158"/>
        <v/>
      </c>
      <c r="H1959" s="8" t="str">
        <f t="shared" si="159"/>
        <v/>
      </c>
      <c r="I1959" s="20"/>
    </row>
    <row r="1960" spans="1:9" x14ac:dyDescent="0.3">
      <c r="A1960" s="87"/>
      <c r="B1960" s="88"/>
      <c r="C1960" s="88">
        <v>510201600</v>
      </c>
      <c r="D1960" s="88" t="s">
        <v>1360</v>
      </c>
      <c r="E1960" s="88" t="s">
        <v>150</v>
      </c>
      <c r="F1960" s="8">
        <v>18.2</v>
      </c>
      <c r="G1960" s="8">
        <f t="shared" si="158"/>
        <v>18.2</v>
      </c>
      <c r="H1960" s="8">
        <f t="shared" si="159"/>
        <v>18.2</v>
      </c>
      <c r="I1960" s="20">
        <v>1</v>
      </c>
    </row>
    <row r="1961" spans="1:9" x14ac:dyDescent="0.3">
      <c r="A1961" s="87"/>
      <c r="B1961" s="88"/>
      <c r="C1961" s="88">
        <v>510202000</v>
      </c>
      <c r="D1961" s="88" t="s">
        <v>1361</v>
      </c>
      <c r="E1961" s="88" t="s">
        <v>150</v>
      </c>
      <c r="F1961" s="8">
        <v>26</v>
      </c>
      <c r="G1961" s="8">
        <f t="shared" si="158"/>
        <v>26</v>
      </c>
      <c r="H1961" s="8">
        <f t="shared" si="159"/>
        <v>26</v>
      </c>
      <c r="I1961" s="20">
        <v>1</v>
      </c>
    </row>
    <row r="1962" spans="1:9" x14ac:dyDescent="0.3">
      <c r="A1962" s="87"/>
      <c r="B1962" s="88"/>
      <c r="C1962" s="88">
        <v>510202500</v>
      </c>
      <c r="D1962" s="88" t="s">
        <v>1362</v>
      </c>
      <c r="E1962" s="88" t="s">
        <v>150</v>
      </c>
      <c r="F1962" s="8">
        <v>32</v>
      </c>
      <c r="G1962" s="8">
        <f t="shared" si="158"/>
        <v>32</v>
      </c>
      <c r="H1962" s="8">
        <f t="shared" si="159"/>
        <v>32</v>
      </c>
      <c r="I1962" s="20">
        <v>1</v>
      </c>
    </row>
    <row r="1963" spans="1:9" x14ac:dyDescent="0.3">
      <c r="A1963" s="87"/>
      <c r="B1963" s="88"/>
      <c r="C1963" s="88">
        <v>510203000</v>
      </c>
      <c r="D1963" s="88" t="s">
        <v>1363</v>
      </c>
      <c r="E1963" s="88" t="s">
        <v>150</v>
      </c>
      <c r="F1963" s="8">
        <v>44</v>
      </c>
      <c r="G1963" s="8">
        <f t="shared" si="158"/>
        <v>44</v>
      </c>
      <c r="H1963" s="8">
        <f t="shared" si="159"/>
        <v>44</v>
      </c>
      <c r="I1963" s="20">
        <v>1</v>
      </c>
    </row>
    <row r="1964" spans="1:9" x14ac:dyDescent="0.3">
      <c r="A1964" s="87"/>
      <c r="B1964" s="88"/>
      <c r="C1964" s="88">
        <v>510204000</v>
      </c>
      <c r="D1964" s="88" t="s">
        <v>1364</v>
      </c>
      <c r="E1964" s="88" t="s">
        <v>150</v>
      </c>
      <c r="F1964" s="8">
        <v>58</v>
      </c>
      <c r="G1964" s="8">
        <f t="shared" si="158"/>
        <v>58</v>
      </c>
      <c r="H1964" s="8">
        <f t="shared" si="159"/>
        <v>58</v>
      </c>
      <c r="I1964" s="20">
        <v>1</v>
      </c>
    </row>
    <row r="1965" spans="1:9" x14ac:dyDescent="0.3">
      <c r="A1965" s="87"/>
      <c r="B1965" s="88"/>
      <c r="C1965" s="88">
        <v>510205000</v>
      </c>
      <c r="D1965" s="88" t="s">
        <v>1365</v>
      </c>
      <c r="E1965" s="88" t="s">
        <v>150</v>
      </c>
      <c r="F1965" s="8">
        <v>76</v>
      </c>
      <c r="G1965" s="8">
        <f t="shared" si="158"/>
        <v>76</v>
      </c>
      <c r="H1965" s="8">
        <f t="shared" si="159"/>
        <v>76</v>
      </c>
      <c r="I1965" s="20">
        <v>1</v>
      </c>
    </row>
    <row r="1966" spans="1:9" x14ac:dyDescent="0.3">
      <c r="A1966" s="87"/>
      <c r="B1966" s="88"/>
      <c r="C1966" s="88">
        <v>510206000</v>
      </c>
      <c r="D1966" s="88" t="s">
        <v>1366</v>
      </c>
      <c r="E1966" s="88" t="s">
        <v>150</v>
      </c>
      <c r="F1966" s="8">
        <v>114</v>
      </c>
      <c r="G1966" s="8">
        <f t="shared" si="158"/>
        <v>114</v>
      </c>
      <c r="H1966" s="8">
        <f t="shared" si="159"/>
        <v>114</v>
      </c>
      <c r="I1966" s="20">
        <v>1</v>
      </c>
    </row>
    <row r="1967" spans="1:9" x14ac:dyDescent="0.3">
      <c r="A1967" s="87"/>
      <c r="B1967" s="88"/>
      <c r="C1967" s="88">
        <v>510207000</v>
      </c>
      <c r="D1967" s="88" t="s">
        <v>1367</v>
      </c>
      <c r="E1967" s="88" t="s">
        <v>150</v>
      </c>
      <c r="F1967" s="8">
        <v>215</v>
      </c>
      <c r="G1967" s="8">
        <f t="shared" si="158"/>
        <v>215</v>
      </c>
      <c r="H1967" s="8">
        <f t="shared" si="159"/>
        <v>215</v>
      </c>
      <c r="I1967" s="20">
        <v>1</v>
      </c>
    </row>
    <row r="1968" spans="1:9" x14ac:dyDescent="0.3">
      <c r="A1968" s="87"/>
      <c r="B1968" s="88"/>
      <c r="C1968" s="88">
        <v>510209000</v>
      </c>
      <c r="D1968" s="88" t="s">
        <v>1368</v>
      </c>
      <c r="E1968" s="88" t="s">
        <v>150</v>
      </c>
      <c r="F1968" s="8">
        <v>330</v>
      </c>
      <c r="G1968" s="8">
        <f t="shared" si="158"/>
        <v>330</v>
      </c>
      <c r="H1968" s="8">
        <f t="shared" si="159"/>
        <v>330</v>
      </c>
      <c r="I1968" s="20">
        <v>1</v>
      </c>
    </row>
    <row r="1969" spans="1:9" x14ac:dyDescent="0.3">
      <c r="A1969" s="87"/>
      <c r="B1969" s="88"/>
      <c r="C1969" s="88">
        <v>510211000</v>
      </c>
      <c r="D1969" s="88" t="s">
        <v>1369</v>
      </c>
      <c r="E1969" s="88" t="s">
        <v>150</v>
      </c>
      <c r="F1969" s="8">
        <v>556</v>
      </c>
      <c r="G1969" s="8">
        <f t="shared" si="158"/>
        <v>556</v>
      </c>
      <c r="H1969" s="8">
        <f t="shared" si="159"/>
        <v>556</v>
      </c>
      <c r="I1969" s="20">
        <v>1</v>
      </c>
    </row>
    <row r="1970" spans="1:9" x14ac:dyDescent="0.3">
      <c r="A1970" s="87"/>
      <c r="B1970" s="88"/>
      <c r="C1970" s="88">
        <v>510212000</v>
      </c>
      <c r="D1970" s="88" t="s">
        <v>1370</v>
      </c>
      <c r="E1970" s="88" t="s">
        <v>150</v>
      </c>
      <c r="F1970" s="8">
        <v>816</v>
      </c>
      <c r="G1970" s="8">
        <f t="shared" si="158"/>
        <v>816</v>
      </c>
      <c r="H1970" s="8">
        <f t="shared" si="159"/>
        <v>816</v>
      </c>
      <c r="I1970" s="20">
        <v>1</v>
      </c>
    </row>
    <row r="1971" spans="1:9" x14ac:dyDescent="0.3">
      <c r="A1971" s="87"/>
      <c r="B1971" s="88"/>
      <c r="C1971" s="88">
        <v>510214000</v>
      </c>
      <c r="D1971" s="88" t="s">
        <v>1371</v>
      </c>
      <c r="E1971" s="88" t="s">
        <v>150</v>
      </c>
      <c r="F1971" s="8">
        <v>1330</v>
      </c>
      <c r="G1971" s="8">
        <f t="shared" si="158"/>
        <v>1330</v>
      </c>
      <c r="H1971" s="8">
        <f t="shared" si="159"/>
        <v>1330</v>
      </c>
      <c r="I1971" s="20">
        <v>1</v>
      </c>
    </row>
    <row r="1972" spans="1:9" x14ac:dyDescent="0.3">
      <c r="A1972" s="87"/>
      <c r="B1972" s="88"/>
      <c r="C1972" s="88">
        <v>510216000</v>
      </c>
      <c r="D1972" s="88" t="s">
        <v>1372</v>
      </c>
      <c r="E1972" s="88" t="s">
        <v>150</v>
      </c>
      <c r="F1972" s="8">
        <v>1560</v>
      </c>
      <c r="G1972" s="8">
        <f t="shared" si="158"/>
        <v>1560</v>
      </c>
      <c r="H1972" s="8">
        <f t="shared" si="159"/>
        <v>1560</v>
      </c>
      <c r="I1972" s="20">
        <v>1</v>
      </c>
    </row>
    <row r="1973" spans="1:9" x14ac:dyDescent="0.3">
      <c r="A1973" s="87"/>
      <c r="B1973" s="88"/>
      <c r="C1973" s="88">
        <v>510220000</v>
      </c>
      <c r="D1973" s="88" t="s">
        <v>1373</v>
      </c>
      <c r="E1973" s="88" t="s">
        <v>150</v>
      </c>
      <c r="F1973" s="8">
        <v>2390</v>
      </c>
      <c r="G1973" s="8">
        <f t="shared" si="158"/>
        <v>2390</v>
      </c>
      <c r="H1973" s="8">
        <f t="shared" si="159"/>
        <v>2390</v>
      </c>
      <c r="I1973" s="20">
        <v>1</v>
      </c>
    </row>
    <row r="1974" spans="1:9" x14ac:dyDescent="0.3">
      <c r="A1974" s="87"/>
      <c r="B1974" s="88"/>
      <c r="C1974" s="88">
        <v>510222000</v>
      </c>
      <c r="D1974" s="88" t="s">
        <v>1374</v>
      </c>
      <c r="E1974" s="88" t="s">
        <v>150</v>
      </c>
      <c r="F1974" s="8">
        <v>3390</v>
      </c>
      <c r="G1974" s="8">
        <f t="shared" si="158"/>
        <v>3390</v>
      </c>
      <c r="H1974" s="8">
        <f t="shared" si="159"/>
        <v>3390</v>
      </c>
      <c r="I1974" s="20">
        <v>1</v>
      </c>
    </row>
    <row r="1975" spans="1:9" x14ac:dyDescent="0.3">
      <c r="A1975" s="87"/>
      <c r="B1975" s="88"/>
      <c r="C1975" s="88">
        <v>510225000</v>
      </c>
      <c r="D1975" s="88" t="s">
        <v>1375</v>
      </c>
      <c r="E1975" s="88" t="s">
        <v>150</v>
      </c>
      <c r="F1975" s="8">
        <v>9010</v>
      </c>
      <c r="G1975" s="8">
        <f t="shared" si="158"/>
        <v>9010</v>
      </c>
      <c r="H1975" s="8">
        <f t="shared" si="159"/>
        <v>9010</v>
      </c>
      <c r="I1975" s="20">
        <v>1</v>
      </c>
    </row>
    <row r="1976" spans="1:9" x14ac:dyDescent="0.3">
      <c r="A1976" s="87"/>
      <c r="B1976" s="88"/>
      <c r="C1976" s="88">
        <v>510231000</v>
      </c>
      <c r="D1976" s="88" t="s">
        <v>1376</v>
      </c>
      <c r="E1976" s="88" t="s">
        <v>150</v>
      </c>
      <c r="F1976" s="8">
        <v>16990</v>
      </c>
      <c r="G1976" s="8">
        <f t="shared" si="158"/>
        <v>16990</v>
      </c>
      <c r="H1976" s="8">
        <f t="shared" si="159"/>
        <v>16990</v>
      </c>
      <c r="I1976" s="20">
        <v>1</v>
      </c>
    </row>
    <row r="1977" spans="1:9" x14ac:dyDescent="0.3">
      <c r="A1977" s="87" t="s">
        <v>1929</v>
      </c>
      <c r="B1977" s="88"/>
      <c r="C1977" s="88"/>
      <c r="D1977" s="88"/>
      <c r="E1977" s="88"/>
      <c r="F1977" s="8" t="s">
        <v>4790</v>
      </c>
      <c r="G1977" s="8" t="str">
        <f t="shared" si="158"/>
        <v/>
      </c>
      <c r="H1977" s="8" t="str">
        <f t="shared" si="159"/>
        <v/>
      </c>
      <c r="I1977" s="20"/>
    </row>
    <row r="1978" spans="1:9" x14ac:dyDescent="0.3">
      <c r="A1978" s="87"/>
      <c r="B1978" s="88"/>
      <c r="C1978" s="88">
        <v>510302000</v>
      </c>
      <c r="D1978" s="88" t="s">
        <v>1377</v>
      </c>
      <c r="E1978" s="88" t="s">
        <v>150</v>
      </c>
      <c r="F1978" s="8">
        <v>106</v>
      </c>
      <c r="G1978" s="8">
        <f t="shared" si="158"/>
        <v>106</v>
      </c>
      <c r="H1978" s="8">
        <f t="shared" si="159"/>
        <v>106</v>
      </c>
      <c r="I1978" s="20">
        <v>1</v>
      </c>
    </row>
    <row r="1979" spans="1:9" x14ac:dyDescent="0.3">
      <c r="A1979" s="87"/>
      <c r="B1979" s="88"/>
      <c r="C1979" s="88">
        <v>510302500</v>
      </c>
      <c r="D1979" s="88" t="s">
        <v>1378</v>
      </c>
      <c r="E1979" s="88" t="s">
        <v>150</v>
      </c>
      <c r="F1979" s="8">
        <v>129</v>
      </c>
      <c r="G1979" s="8">
        <f t="shared" si="158"/>
        <v>129</v>
      </c>
      <c r="H1979" s="8">
        <f t="shared" si="159"/>
        <v>129</v>
      </c>
      <c r="I1979" s="20">
        <v>1</v>
      </c>
    </row>
    <row r="1980" spans="1:9" x14ac:dyDescent="0.3">
      <c r="A1980" s="87"/>
      <c r="B1980" s="88"/>
      <c r="C1980" s="88">
        <v>510303000</v>
      </c>
      <c r="D1980" s="88" t="s">
        <v>1379</v>
      </c>
      <c r="E1980" s="88" t="s">
        <v>150</v>
      </c>
      <c r="F1980" s="8">
        <v>168</v>
      </c>
      <c r="G1980" s="8">
        <f t="shared" si="158"/>
        <v>168</v>
      </c>
      <c r="H1980" s="8">
        <f t="shared" si="159"/>
        <v>168</v>
      </c>
      <c r="I1980" s="20">
        <v>1</v>
      </c>
    </row>
    <row r="1981" spans="1:9" x14ac:dyDescent="0.3">
      <c r="A1981" s="87"/>
      <c r="B1981" s="88"/>
      <c r="C1981" s="88">
        <v>510304000</v>
      </c>
      <c r="D1981" s="88" t="s">
        <v>1380</v>
      </c>
      <c r="E1981" s="88" t="s">
        <v>150</v>
      </c>
      <c r="F1981" s="8">
        <v>244</v>
      </c>
      <c r="G1981" s="8">
        <f t="shared" si="158"/>
        <v>244</v>
      </c>
      <c r="H1981" s="8">
        <f t="shared" si="159"/>
        <v>244</v>
      </c>
      <c r="I1981" s="20">
        <v>1</v>
      </c>
    </row>
    <row r="1982" spans="1:9" x14ac:dyDescent="0.3">
      <c r="A1982" s="87"/>
      <c r="B1982" s="88"/>
      <c r="C1982" s="88">
        <v>510305000</v>
      </c>
      <c r="D1982" s="88" t="s">
        <v>1381</v>
      </c>
      <c r="E1982" s="88" t="s">
        <v>150</v>
      </c>
      <c r="F1982" s="8">
        <v>351</v>
      </c>
      <c r="G1982" s="8">
        <f t="shared" si="158"/>
        <v>351</v>
      </c>
      <c r="H1982" s="8">
        <f t="shared" si="159"/>
        <v>351</v>
      </c>
      <c r="I1982" s="20">
        <v>1</v>
      </c>
    </row>
    <row r="1983" spans="1:9" x14ac:dyDescent="0.3">
      <c r="A1983" s="87"/>
      <c r="B1983" s="88"/>
      <c r="C1983" s="88">
        <v>510306000</v>
      </c>
      <c r="D1983" s="88" t="s">
        <v>1382</v>
      </c>
      <c r="E1983" s="88" t="s">
        <v>150</v>
      </c>
      <c r="F1983" s="8">
        <v>562</v>
      </c>
      <c r="G1983" s="8">
        <f t="shared" si="158"/>
        <v>562</v>
      </c>
      <c r="H1983" s="8">
        <f t="shared" si="159"/>
        <v>562</v>
      </c>
      <c r="I1983" s="20">
        <v>1</v>
      </c>
    </row>
    <row r="1984" spans="1:9" x14ac:dyDescent="0.3">
      <c r="A1984" s="87"/>
      <c r="B1984" s="88"/>
      <c r="C1984" s="88">
        <v>510307000</v>
      </c>
      <c r="D1984" s="88" t="s">
        <v>1383</v>
      </c>
      <c r="E1984" s="88" t="s">
        <v>150</v>
      </c>
      <c r="F1984" s="8">
        <v>985</v>
      </c>
      <c r="G1984" s="8">
        <f t="shared" si="158"/>
        <v>985</v>
      </c>
      <c r="H1984" s="8">
        <f t="shared" si="159"/>
        <v>985</v>
      </c>
      <c r="I1984" s="20">
        <v>1</v>
      </c>
    </row>
    <row r="1985" spans="1:9" x14ac:dyDescent="0.3">
      <c r="A1985" s="87"/>
      <c r="B1985" s="88"/>
      <c r="C1985" s="88">
        <v>510309000</v>
      </c>
      <c r="D1985" s="88" t="s">
        <v>1384</v>
      </c>
      <c r="E1985" s="88" t="s">
        <v>150</v>
      </c>
      <c r="F1985" s="8">
        <v>2270</v>
      </c>
      <c r="G1985" s="8">
        <f t="shared" si="158"/>
        <v>2270</v>
      </c>
      <c r="H1985" s="8">
        <f t="shared" si="159"/>
        <v>2270</v>
      </c>
      <c r="I1985" s="20">
        <v>1</v>
      </c>
    </row>
    <row r="1986" spans="1:9" x14ac:dyDescent="0.3">
      <c r="A1986" s="87"/>
      <c r="B1986" s="88"/>
      <c r="C1986" s="88">
        <v>510311000</v>
      </c>
      <c r="D1986" s="88" t="s">
        <v>1385</v>
      </c>
      <c r="E1986" s="88" t="s">
        <v>150</v>
      </c>
      <c r="F1986" s="8">
        <v>3680</v>
      </c>
      <c r="G1986" s="8">
        <f t="shared" si="158"/>
        <v>3680</v>
      </c>
      <c r="H1986" s="8">
        <f t="shared" si="159"/>
        <v>3680</v>
      </c>
      <c r="I1986" s="20">
        <v>1</v>
      </c>
    </row>
    <row r="1987" spans="1:9" x14ac:dyDescent="0.3">
      <c r="A1987" s="87"/>
      <c r="B1987" s="88"/>
      <c r="C1987" s="88">
        <v>510312500</v>
      </c>
      <c r="D1987" s="88" t="s">
        <v>1386</v>
      </c>
      <c r="E1987" s="88" t="s">
        <v>150</v>
      </c>
      <c r="F1987" s="8">
        <v>5400</v>
      </c>
      <c r="G1987" s="8">
        <f t="shared" si="158"/>
        <v>5400</v>
      </c>
      <c r="H1987" s="8">
        <f t="shared" si="159"/>
        <v>5400</v>
      </c>
      <c r="I1987" s="20">
        <v>1</v>
      </c>
    </row>
    <row r="1988" spans="1:9" x14ac:dyDescent="0.3">
      <c r="A1988" s="87"/>
      <c r="B1988" s="88"/>
      <c r="C1988" s="88">
        <v>510314000</v>
      </c>
      <c r="D1988" s="88" t="s">
        <v>1387</v>
      </c>
      <c r="E1988" s="88" t="s">
        <v>150</v>
      </c>
      <c r="F1988" s="8">
        <v>6630</v>
      </c>
      <c r="G1988" s="8">
        <f t="shared" si="158"/>
        <v>6630</v>
      </c>
      <c r="H1988" s="8">
        <f t="shared" si="159"/>
        <v>6630</v>
      </c>
      <c r="I1988" s="20">
        <v>1</v>
      </c>
    </row>
    <row r="1989" spans="1:9" x14ac:dyDescent="0.3">
      <c r="A1989" s="87"/>
      <c r="B1989" s="88"/>
      <c r="C1989" s="88">
        <v>510316000</v>
      </c>
      <c r="D1989" s="88" t="s">
        <v>1388</v>
      </c>
      <c r="E1989" s="88" t="s">
        <v>150</v>
      </c>
      <c r="F1989" s="8">
        <v>7610</v>
      </c>
      <c r="G1989" s="8">
        <f t="shared" si="158"/>
        <v>7610</v>
      </c>
      <c r="H1989" s="8">
        <f t="shared" si="159"/>
        <v>7610</v>
      </c>
      <c r="I1989" s="20">
        <v>1</v>
      </c>
    </row>
    <row r="1990" spans="1:9" x14ac:dyDescent="0.3">
      <c r="A1990" s="87"/>
      <c r="B1990" s="88"/>
      <c r="C1990" s="88">
        <v>510320000</v>
      </c>
      <c r="D1990" s="88" t="s">
        <v>1389</v>
      </c>
      <c r="E1990" s="88" t="s">
        <v>150</v>
      </c>
      <c r="F1990" s="8">
        <v>17380</v>
      </c>
      <c r="G1990" s="8">
        <f t="shared" si="158"/>
        <v>17380</v>
      </c>
      <c r="H1990" s="8">
        <f t="shared" si="159"/>
        <v>17380</v>
      </c>
      <c r="I1990" s="20">
        <v>1</v>
      </c>
    </row>
    <row r="1991" spans="1:9" x14ac:dyDescent="0.3">
      <c r="A1991" s="87" t="s">
        <v>1938</v>
      </c>
      <c r="B1991" s="88"/>
      <c r="C1991" s="88"/>
      <c r="D1991" s="88"/>
      <c r="E1991" s="88"/>
      <c r="F1991" s="8" t="s">
        <v>4790</v>
      </c>
      <c r="G1991" s="8" t="str">
        <f t="shared" si="158"/>
        <v/>
      </c>
      <c r="H1991" s="8" t="str">
        <f t="shared" si="159"/>
        <v/>
      </c>
      <c r="I1991" s="20"/>
    </row>
    <row r="1992" spans="1:9" x14ac:dyDescent="0.3">
      <c r="A1992" s="87"/>
      <c r="B1992" s="88"/>
      <c r="C1992" s="88">
        <v>511001616</v>
      </c>
      <c r="D1992" s="88" t="s">
        <v>1390</v>
      </c>
      <c r="E1992" s="88" t="s">
        <v>150</v>
      </c>
      <c r="F1992" s="8">
        <v>22</v>
      </c>
      <c r="G1992" s="8">
        <f t="shared" si="158"/>
        <v>22</v>
      </c>
      <c r="H1992" s="8">
        <f t="shared" si="159"/>
        <v>22</v>
      </c>
      <c r="I1992" s="20">
        <v>1</v>
      </c>
    </row>
    <row r="1993" spans="1:9" x14ac:dyDescent="0.3">
      <c r="A1993" s="87"/>
      <c r="B1993" s="88"/>
      <c r="C1993" s="88">
        <v>511002020</v>
      </c>
      <c r="D1993" s="88" t="s">
        <v>1391</v>
      </c>
      <c r="E1993" s="88" t="s">
        <v>150</v>
      </c>
      <c r="F1993" s="8">
        <v>24</v>
      </c>
      <c r="G1993" s="8">
        <f t="shared" si="158"/>
        <v>24</v>
      </c>
      <c r="H1993" s="8">
        <f t="shared" si="159"/>
        <v>24</v>
      </c>
      <c r="I1993" s="20">
        <v>1</v>
      </c>
    </row>
    <row r="1994" spans="1:9" x14ac:dyDescent="0.3">
      <c r="A1994" s="87"/>
      <c r="B1994" s="88"/>
      <c r="C1994" s="88">
        <v>511002520</v>
      </c>
      <c r="D1994" s="88" t="s">
        <v>1392</v>
      </c>
      <c r="E1994" s="88" t="s">
        <v>150</v>
      </c>
      <c r="F1994" s="8">
        <v>52</v>
      </c>
      <c r="G1994" s="8">
        <f t="shared" si="158"/>
        <v>52</v>
      </c>
      <c r="H1994" s="8">
        <f t="shared" si="159"/>
        <v>52</v>
      </c>
      <c r="I1994" s="20">
        <v>1</v>
      </c>
    </row>
    <row r="1995" spans="1:9" x14ac:dyDescent="0.3">
      <c r="A1995" s="87"/>
      <c r="B1995" s="88"/>
      <c r="C1995" s="88">
        <v>511002525</v>
      </c>
      <c r="D1995" s="88" t="s">
        <v>1393</v>
      </c>
      <c r="E1995" s="88" t="s">
        <v>150</v>
      </c>
      <c r="F1995" s="8">
        <v>31</v>
      </c>
      <c r="G1995" s="8">
        <f t="shared" si="158"/>
        <v>31</v>
      </c>
      <c r="H1995" s="8">
        <f t="shared" si="159"/>
        <v>31</v>
      </c>
      <c r="I1995" s="20">
        <v>1</v>
      </c>
    </row>
    <row r="1996" spans="1:9" x14ac:dyDescent="0.3">
      <c r="A1996" s="87"/>
      <c r="B1996" s="88"/>
      <c r="C1996" s="88">
        <v>511003220</v>
      </c>
      <c r="D1996" s="88" t="s">
        <v>1394</v>
      </c>
      <c r="E1996" s="88" t="s">
        <v>150</v>
      </c>
      <c r="F1996" s="8">
        <v>74</v>
      </c>
      <c r="G1996" s="8">
        <f t="shared" si="158"/>
        <v>74</v>
      </c>
      <c r="H1996" s="8">
        <f t="shared" si="159"/>
        <v>74</v>
      </c>
      <c r="I1996" s="20">
        <v>1</v>
      </c>
    </row>
    <row r="1997" spans="1:9" x14ac:dyDescent="0.3">
      <c r="A1997" s="87"/>
      <c r="B1997" s="88"/>
      <c r="C1997" s="88">
        <v>511003225</v>
      </c>
      <c r="D1997" s="88" t="s">
        <v>1395</v>
      </c>
      <c r="E1997" s="88" t="s">
        <v>150</v>
      </c>
      <c r="F1997" s="8">
        <v>74</v>
      </c>
      <c r="G1997" s="8">
        <f t="shared" si="158"/>
        <v>74</v>
      </c>
      <c r="H1997" s="8">
        <f t="shared" si="159"/>
        <v>74</v>
      </c>
      <c r="I1997" s="20">
        <v>1</v>
      </c>
    </row>
    <row r="1998" spans="1:9" x14ac:dyDescent="0.3">
      <c r="A1998" s="87"/>
      <c r="B1998" s="88"/>
      <c r="C1998" s="88">
        <v>511003232</v>
      </c>
      <c r="D1998" s="88" t="s">
        <v>1396</v>
      </c>
      <c r="E1998" s="88" t="s">
        <v>150</v>
      </c>
      <c r="F1998" s="8">
        <v>44</v>
      </c>
      <c r="G1998" s="8">
        <f t="shared" si="158"/>
        <v>44</v>
      </c>
      <c r="H1998" s="8">
        <f t="shared" si="159"/>
        <v>44</v>
      </c>
      <c r="I1998" s="20">
        <v>1</v>
      </c>
    </row>
    <row r="1999" spans="1:9" x14ac:dyDescent="0.3">
      <c r="A1999" s="87"/>
      <c r="B1999" s="88"/>
      <c r="C1999" s="88">
        <v>511004020</v>
      </c>
      <c r="D1999" s="88" t="s">
        <v>1397</v>
      </c>
      <c r="E1999" s="88" t="s">
        <v>150</v>
      </c>
      <c r="F1999" s="8">
        <v>100</v>
      </c>
      <c r="G1999" s="8">
        <f t="shared" si="158"/>
        <v>100</v>
      </c>
      <c r="H1999" s="8">
        <f t="shared" si="159"/>
        <v>100</v>
      </c>
      <c r="I1999" s="20">
        <v>1</v>
      </c>
    </row>
    <row r="2000" spans="1:9" x14ac:dyDescent="0.3">
      <c r="A2000" s="87"/>
      <c r="B2000" s="88"/>
      <c r="C2000" s="88">
        <v>511004025</v>
      </c>
      <c r="D2000" s="88" t="s">
        <v>1398</v>
      </c>
      <c r="E2000" s="88" t="s">
        <v>150</v>
      </c>
      <c r="F2000" s="8">
        <v>100</v>
      </c>
      <c r="G2000" s="8">
        <f t="shared" si="158"/>
        <v>100</v>
      </c>
      <c r="H2000" s="8">
        <f t="shared" si="159"/>
        <v>100</v>
      </c>
      <c r="I2000" s="20">
        <v>1</v>
      </c>
    </row>
    <row r="2001" spans="1:9" x14ac:dyDescent="0.3">
      <c r="A2001" s="87"/>
      <c r="B2001" s="88"/>
      <c r="C2001" s="88">
        <v>511004032</v>
      </c>
      <c r="D2001" s="88" t="s">
        <v>1399</v>
      </c>
      <c r="E2001" s="88" t="s">
        <v>150</v>
      </c>
      <c r="F2001" s="8">
        <v>100</v>
      </c>
      <c r="G2001" s="8">
        <f t="shared" si="158"/>
        <v>100</v>
      </c>
      <c r="H2001" s="8">
        <f t="shared" si="159"/>
        <v>100</v>
      </c>
      <c r="I2001" s="20">
        <v>1</v>
      </c>
    </row>
    <row r="2002" spans="1:9" x14ac:dyDescent="0.3">
      <c r="A2002" s="87"/>
      <c r="B2002" s="88"/>
      <c r="C2002" s="88">
        <v>511004040</v>
      </c>
      <c r="D2002" s="88" t="s">
        <v>1400</v>
      </c>
      <c r="E2002" s="88" t="s">
        <v>150</v>
      </c>
      <c r="F2002" s="8">
        <v>72</v>
      </c>
      <c r="G2002" s="8">
        <f t="shared" si="158"/>
        <v>72</v>
      </c>
      <c r="H2002" s="8">
        <f t="shared" si="159"/>
        <v>72</v>
      </c>
      <c r="I2002" s="20">
        <v>1</v>
      </c>
    </row>
    <row r="2003" spans="1:9" x14ac:dyDescent="0.3">
      <c r="A2003" s="87"/>
      <c r="B2003" s="88"/>
      <c r="C2003" s="88">
        <v>511005020</v>
      </c>
      <c r="D2003" s="88" t="s">
        <v>1401</v>
      </c>
      <c r="E2003" s="88" t="s">
        <v>150</v>
      </c>
      <c r="F2003" s="8">
        <v>129</v>
      </c>
      <c r="G2003" s="8">
        <f t="shared" si="158"/>
        <v>129</v>
      </c>
      <c r="H2003" s="8">
        <f t="shared" si="159"/>
        <v>129</v>
      </c>
      <c r="I2003" s="20">
        <v>1</v>
      </c>
    </row>
    <row r="2004" spans="1:9" x14ac:dyDescent="0.3">
      <c r="A2004" s="87"/>
      <c r="B2004" s="88"/>
      <c r="C2004" s="88">
        <v>511005025</v>
      </c>
      <c r="D2004" s="88" t="s">
        <v>1402</v>
      </c>
      <c r="E2004" s="88" t="s">
        <v>150</v>
      </c>
      <c r="F2004" s="8">
        <v>129</v>
      </c>
      <c r="G2004" s="8">
        <f t="shared" si="158"/>
        <v>129</v>
      </c>
      <c r="H2004" s="8">
        <f t="shared" si="159"/>
        <v>129</v>
      </c>
      <c r="I2004" s="20">
        <v>1</v>
      </c>
    </row>
    <row r="2005" spans="1:9" x14ac:dyDescent="0.3">
      <c r="A2005" s="87"/>
      <c r="B2005" s="88"/>
      <c r="C2005" s="88">
        <v>511005032</v>
      </c>
      <c r="D2005" s="88" t="s">
        <v>1403</v>
      </c>
      <c r="E2005" s="88" t="s">
        <v>150</v>
      </c>
      <c r="F2005" s="8">
        <v>100</v>
      </c>
      <c r="G2005" s="8">
        <f t="shared" si="158"/>
        <v>100</v>
      </c>
      <c r="H2005" s="8">
        <f t="shared" si="159"/>
        <v>100</v>
      </c>
      <c r="I2005" s="20">
        <v>1</v>
      </c>
    </row>
    <row r="2006" spans="1:9" x14ac:dyDescent="0.3">
      <c r="A2006" s="87"/>
      <c r="B2006" s="88"/>
      <c r="C2006" s="88">
        <v>511005040</v>
      </c>
      <c r="D2006" s="88" t="s">
        <v>1404</v>
      </c>
      <c r="E2006" s="88" t="s">
        <v>150</v>
      </c>
      <c r="F2006" s="8">
        <v>129</v>
      </c>
      <c r="G2006" s="8">
        <f t="shared" si="158"/>
        <v>129</v>
      </c>
      <c r="H2006" s="8">
        <f t="shared" si="159"/>
        <v>129</v>
      </c>
      <c r="I2006" s="20">
        <v>1</v>
      </c>
    </row>
    <row r="2007" spans="1:9" x14ac:dyDescent="0.3">
      <c r="A2007" s="87"/>
      <c r="B2007" s="88"/>
      <c r="C2007" s="88">
        <v>511005050</v>
      </c>
      <c r="D2007" s="88" t="s">
        <v>1405</v>
      </c>
      <c r="E2007" s="88" t="s">
        <v>150</v>
      </c>
      <c r="F2007" s="8">
        <v>96</v>
      </c>
      <c r="G2007" s="8">
        <f t="shared" si="158"/>
        <v>96</v>
      </c>
      <c r="H2007" s="8">
        <f t="shared" si="159"/>
        <v>96</v>
      </c>
      <c r="I2007" s="20">
        <v>1</v>
      </c>
    </row>
    <row r="2008" spans="1:9" x14ac:dyDescent="0.3">
      <c r="A2008" s="87"/>
      <c r="B2008" s="88"/>
      <c r="C2008" s="88">
        <v>511006320</v>
      </c>
      <c r="D2008" s="88" t="s">
        <v>1406</v>
      </c>
      <c r="E2008" s="88" t="s">
        <v>150</v>
      </c>
      <c r="F2008" s="8">
        <v>286</v>
      </c>
      <c r="G2008" s="8">
        <f t="shared" ref="G2008:G2071" si="160">IF(F2008="","",IF($G$1941="",F2008,IF($G$1941=0,F2008,F2008*(1-($G$1941*0.01)))))</f>
        <v>286</v>
      </c>
      <c r="H2008" s="8">
        <f t="shared" ref="H2008:H2071" si="161">IF(F2008="","",IF($H$1941="",F2008,IF($H$1941=0,F2008,F2008*(1-($H$1941*0.01)))))</f>
        <v>286</v>
      </c>
      <c r="I2008" s="20">
        <v>1</v>
      </c>
    </row>
    <row r="2009" spans="1:9" x14ac:dyDescent="0.3">
      <c r="A2009" s="87"/>
      <c r="B2009" s="88"/>
      <c r="C2009" s="88">
        <v>511006325</v>
      </c>
      <c r="D2009" s="88" t="s">
        <v>1407</v>
      </c>
      <c r="E2009" s="88" t="s">
        <v>150</v>
      </c>
      <c r="F2009" s="8">
        <v>286</v>
      </c>
      <c r="G2009" s="8">
        <f t="shared" si="160"/>
        <v>286</v>
      </c>
      <c r="H2009" s="8">
        <f t="shared" si="161"/>
        <v>286</v>
      </c>
      <c r="I2009" s="20">
        <v>1</v>
      </c>
    </row>
    <row r="2010" spans="1:9" x14ac:dyDescent="0.3">
      <c r="A2010" s="87"/>
      <c r="B2010" s="88"/>
      <c r="C2010" s="88">
        <v>511006332</v>
      </c>
      <c r="D2010" s="88" t="s">
        <v>1408</v>
      </c>
      <c r="E2010" s="88" t="s">
        <v>150</v>
      </c>
      <c r="F2010" s="8">
        <v>286</v>
      </c>
      <c r="G2010" s="8">
        <f t="shared" si="160"/>
        <v>286</v>
      </c>
      <c r="H2010" s="8">
        <f t="shared" si="161"/>
        <v>286</v>
      </c>
      <c r="I2010" s="20">
        <v>1</v>
      </c>
    </row>
    <row r="2011" spans="1:9" x14ac:dyDescent="0.3">
      <c r="A2011" s="87"/>
      <c r="B2011" s="88"/>
      <c r="C2011" s="88">
        <v>511006340</v>
      </c>
      <c r="D2011" s="88" t="s">
        <v>1409</v>
      </c>
      <c r="E2011" s="88" t="s">
        <v>150</v>
      </c>
      <c r="F2011" s="8">
        <v>286</v>
      </c>
      <c r="G2011" s="8">
        <f t="shared" si="160"/>
        <v>286</v>
      </c>
      <c r="H2011" s="8">
        <f t="shared" si="161"/>
        <v>286</v>
      </c>
      <c r="I2011" s="20">
        <v>1</v>
      </c>
    </row>
    <row r="2012" spans="1:9" x14ac:dyDescent="0.3">
      <c r="A2012" s="87"/>
      <c r="B2012" s="88"/>
      <c r="C2012" s="88">
        <v>511006350</v>
      </c>
      <c r="D2012" s="88" t="s">
        <v>1410</v>
      </c>
      <c r="E2012" s="88" t="s">
        <v>150</v>
      </c>
      <c r="F2012" s="8">
        <v>173</v>
      </c>
      <c r="G2012" s="8">
        <f t="shared" si="160"/>
        <v>173</v>
      </c>
      <c r="H2012" s="8">
        <f t="shared" si="161"/>
        <v>173</v>
      </c>
      <c r="I2012" s="20">
        <v>1</v>
      </c>
    </row>
    <row r="2013" spans="1:9" x14ac:dyDescent="0.3">
      <c r="A2013" s="87"/>
      <c r="B2013" s="88"/>
      <c r="C2013" s="88">
        <v>511006363</v>
      </c>
      <c r="D2013" s="88" t="s">
        <v>1411</v>
      </c>
      <c r="E2013" s="88" t="s">
        <v>150</v>
      </c>
      <c r="F2013" s="8">
        <v>137</v>
      </c>
      <c r="G2013" s="8">
        <f t="shared" si="160"/>
        <v>137</v>
      </c>
      <c r="H2013" s="8">
        <f t="shared" si="161"/>
        <v>137</v>
      </c>
      <c r="I2013" s="20">
        <v>1</v>
      </c>
    </row>
    <row r="2014" spans="1:9" x14ac:dyDescent="0.3">
      <c r="A2014" s="87"/>
      <c r="B2014" s="88"/>
      <c r="C2014" s="88">
        <v>511007550</v>
      </c>
      <c r="D2014" s="88" t="s">
        <v>1412</v>
      </c>
      <c r="E2014" s="88" t="s">
        <v>150</v>
      </c>
      <c r="F2014" s="8">
        <v>350</v>
      </c>
      <c r="G2014" s="8">
        <f t="shared" si="160"/>
        <v>350</v>
      </c>
      <c r="H2014" s="8">
        <f t="shared" si="161"/>
        <v>350</v>
      </c>
      <c r="I2014" s="20">
        <v>1</v>
      </c>
    </row>
    <row r="2015" spans="1:9" x14ac:dyDescent="0.3">
      <c r="A2015" s="87"/>
      <c r="B2015" s="88"/>
      <c r="C2015" s="88">
        <v>511007563</v>
      </c>
      <c r="D2015" s="88" t="s">
        <v>1413</v>
      </c>
      <c r="E2015" s="88" t="s">
        <v>150</v>
      </c>
      <c r="F2015" s="8">
        <v>350</v>
      </c>
      <c r="G2015" s="8">
        <f t="shared" si="160"/>
        <v>350</v>
      </c>
      <c r="H2015" s="8">
        <f t="shared" si="161"/>
        <v>350</v>
      </c>
      <c r="I2015" s="20">
        <v>1</v>
      </c>
    </row>
    <row r="2016" spans="1:9" x14ac:dyDescent="0.3">
      <c r="A2016" s="87"/>
      <c r="B2016" s="88"/>
      <c r="C2016" s="88">
        <v>511007575</v>
      </c>
      <c r="D2016" s="88" t="s">
        <v>1414</v>
      </c>
      <c r="E2016" s="88" t="s">
        <v>150</v>
      </c>
      <c r="F2016" s="8">
        <v>294</v>
      </c>
      <c r="G2016" s="8">
        <f t="shared" si="160"/>
        <v>294</v>
      </c>
      <c r="H2016" s="8">
        <f t="shared" si="161"/>
        <v>294</v>
      </c>
      <c r="I2016" s="20">
        <v>1</v>
      </c>
    </row>
    <row r="2017" spans="1:9" x14ac:dyDescent="0.3">
      <c r="A2017" s="87"/>
      <c r="B2017" s="88"/>
      <c r="C2017" s="88">
        <v>511009040</v>
      </c>
      <c r="D2017" s="88" t="s">
        <v>1415</v>
      </c>
      <c r="E2017" s="88" t="s">
        <v>150</v>
      </c>
      <c r="F2017" s="8">
        <v>799</v>
      </c>
      <c r="G2017" s="8">
        <f t="shared" si="160"/>
        <v>799</v>
      </c>
      <c r="H2017" s="8">
        <f t="shared" si="161"/>
        <v>799</v>
      </c>
      <c r="I2017" s="20">
        <v>1</v>
      </c>
    </row>
    <row r="2018" spans="1:9" x14ac:dyDescent="0.3">
      <c r="A2018" s="87"/>
      <c r="B2018" s="88"/>
      <c r="C2018" s="88">
        <v>511009050</v>
      </c>
      <c r="D2018" s="88" t="s">
        <v>1416</v>
      </c>
      <c r="E2018" s="88" t="s">
        <v>150</v>
      </c>
      <c r="F2018" s="8">
        <v>799</v>
      </c>
      <c r="G2018" s="8">
        <f t="shared" si="160"/>
        <v>799</v>
      </c>
      <c r="H2018" s="8">
        <f t="shared" si="161"/>
        <v>799</v>
      </c>
      <c r="I2018" s="20">
        <v>1</v>
      </c>
    </row>
    <row r="2019" spans="1:9" x14ac:dyDescent="0.3">
      <c r="A2019" s="87"/>
      <c r="B2019" s="88"/>
      <c r="C2019" s="88">
        <v>511009063</v>
      </c>
      <c r="D2019" s="88" t="s">
        <v>1417</v>
      </c>
      <c r="E2019" s="88" t="s">
        <v>150</v>
      </c>
      <c r="F2019" s="8">
        <v>799</v>
      </c>
      <c r="G2019" s="8">
        <f t="shared" si="160"/>
        <v>799</v>
      </c>
      <c r="H2019" s="8">
        <f t="shared" si="161"/>
        <v>799</v>
      </c>
      <c r="I2019" s="20">
        <v>1</v>
      </c>
    </row>
    <row r="2020" spans="1:9" x14ac:dyDescent="0.3">
      <c r="A2020" s="87"/>
      <c r="B2020" s="88"/>
      <c r="C2020" s="88">
        <v>511009075</v>
      </c>
      <c r="D2020" s="88" t="s">
        <v>1418</v>
      </c>
      <c r="E2020" s="88" t="s">
        <v>150</v>
      </c>
      <c r="F2020" s="8">
        <v>799</v>
      </c>
      <c r="G2020" s="8">
        <f t="shared" si="160"/>
        <v>799</v>
      </c>
      <c r="H2020" s="8">
        <f t="shared" si="161"/>
        <v>799</v>
      </c>
      <c r="I2020" s="20">
        <v>1</v>
      </c>
    </row>
    <row r="2021" spans="1:9" x14ac:dyDescent="0.3">
      <c r="A2021" s="87"/>
      <c r="B2021" s="88"/>
      <c r="C2021" s="88">
        <v>511009090</v>
      </c>
      <c r="D2021" s="88" t="s">
        <v>1419</v>
      </c>
      <c r="E2021" s="88" t="s">
        <v>150</v>
      </c>
      <c r="F2021" s="8">
        <v>530</v>
      </c>
      <c r="G2021" s="8">
        <f t="shared" si="160"/>
        <v>530</v>
      </c>
      <c r="H2021" s="8">
        <f t="shared" si="161"/>
        <v>530</v>
      </c>
      <c r="I2021" s="20">
        <v>1</v>
      </c>
    </row>
    <row r="2022" spans="1:9" x14ac:dyDescent="0.3">
      <c r="A2022" s="87"/>
      <c r="B2022" s="88"/>
      <c r="C2022" s="88">
        <v>511011050</v>
      </c>
      <c r="D2022" s="88" t="s">
        <v>1420</v>
      </c>
      <c r="E2022" s="88" t="s">
        <v>150</v>
      </c>
      <c r="F2022" s="8">
        <v>1190</v>
      </c>
      <c r="G2022" s="8">
        <f t="shared" si="160"/>
        <v>1190</v>
      </c>
      <c r="H2022" s="8">
        <f t="shared" si="161"/>
        <v>1190</v>
      </c>
      <c r="I2022" s="20">
        <v>1</v>
      </c>
    </row>
    <row r="2023" spans="1:9" x14ac:dyDescent="0.3">
      <c r="A2023" s="87"/>
      <c r="B2023" s="88"/>
      <c r="C2023" s="88">
        <v>511011063</v>
      </c>
      <c r="D2023" s="88" t="s">
        <v>1421</v>
      </c>
      <c r="E2023" s="88" t="s">
        <v>150</v>
      </c>
      <c r="F2023" s="8">
        <v>1190</v>
      </c>
      <c r="G2023" s="8">
        <f t="shared" si="160"/>
        <v>1190</v>
      </c>
      <c r="H2023" s="8">
        <f t="shared" si="161"/>
        <v>1190</v>
      </c>
      <c r="I2023" s="20">
        <v>1</v>
      </c>
    </row>
    <row r="2024" spans="1:9" x14ac:dyDescent="0.3">
      <c r="A2024" s="87"/>
      <c r="B2024" s="88"/>
      <c r="C2024" s="88">
        <v>511011075</v>
      </c>
      <c r="D2024" s="88" t="s">
        <v>1422</v>
      </c>
      <c r="E2024" s="88" t="s">
        <v>150</v>
      </c>
      <c r="F2024" s="8">
        <v>1190</v>
      </c>
      <c r="G2024" s="8">
        <f t="shared" si="160"/>
        <v>1190</v>
      </c>
      <c r="H2024" s="8">
        <f t="shared" si="161"/>
        <v>1190</v>
      </c>
      <c r="I2024" s="20">
        <v>1</v>
      </c>
    </row>
    <row r="2025" spans="1:9" x14ac:dyDescent="0.3">
      <c r="A2025" s="87"/>
      <c r="B2025" s="88"/>
      <c r="C2025" s="88">
        <v>511011090</v>
      </c>
      <c r="D2025" s="88" t="s">
        <v>1423</v>
      </c>
      <c r="E2025" s="88" t="s">
        <v>150</v>
      </c>
      <c r="F2025" s="8">
        <v>1190</v>
      </c>
      <c r="G2025" s="8">
        <f t="shared" si="160"/>
        <v>1190</v>
      </c>
      <c r="H2025" s="8">
        <f t="shared" si="161"/>
        <v>1190</v>
      </c>
      <c r="I2025" s="20">
        <v>1</v>
      </c>
    </row>
    <row r="2026" spans="1:9" x14ac:dyDescent="0.3">
      <c r="A2026" s="87"/>
      <c r="B2026" s="88"/>
      <c r="C2026" s="88">
        <v>511011110</v>
      </c>
      <c r="D2026" s="88" t="s">
        <v>1424</v>
      </c>
      <c r="E2026" s="88" t="s">
        <v>150</v>
      </c>
      <c r="F2026" s="8">
        <v>776</v>
      </c>
      <c r="G2026" s="8">
        <f t="shared" si="160"/>
        <v>776</v>
      </c>
      <c r="H2026" s="8">
        <f t="shared" si="161"/>
        <v>776</v>
      </c>
      <c r="I2026" s="20">
        <v>1</v>
      </c>
    </row>
    <row r="2027" spans="1:9" x14ac:dyDescent="0.3">
      <c r="A2027" s="87"/>
      <c r="B2027" s="88"/>
      <c r="C2027" s="88">
        <v>511012090</v>
      </c>
      <c r="D2027" s="88" t="s">
        <v>1425</v>
      </c>
      <c r="E2027" s="88" t="s">
        <v>150</v>
      </c>
      <c r="F2027" s="8">
        <v>1360</v>
      </c>
      <c r="G2027" s="8">
        <f t="shared" si="160"/>
        <v>1360</v>
      </c>
      <c r="H2027" s="8">
        <f t="shared" si="161"/>
        <v>1360</v>
      </c>
      <c r="I2027" s="20">
        <v>1</v>
      </c>
    </row>
    <row r="2028" spans="1:9" x14ac:dyDescent="0.3">
      <c r="A2028" s="87"/>
      <c r="B2028" s="88"/>
      <c r="C2028" s="88">
        <v>511012110</v>
      </c>
      <c r="D2028" s="88" t="s">
        <v>1426</v>
      </c>
      <c r="E2028" s="88" t="s">
        <v>150</v>
      </c>
      <c r="F2028" s="8">
        <v>1360</v>
      </c>
      <c r="G2028" s="8">
        <f t="shared" si="160"/>
        <v>1360</v>
      </c>
      <c r="H2028" s="8">
        <f t="shared" si="161"/>
        <v>1360</v>
      </c>
      <c r="I2028" s="20">
        <v>1</v>
      </c>
    </row>
    <row r="2029" spans="1:9" x14ac:dyDescent="0.3">
      <c r="A2029" s="87"/>
      <c r="B2029" s="88"/>
      <c r="C2029" s="88">
        <v>511012125</v>
      </c>
      <c r="D2029" s="88" t="s">
        <v>1427</v>
      </c>
      <c r="E2029" s="88" t="s">
        <v>150</v>
      </c>
      <c r="F2029" s="8">
        <v>1290</v>
      </c>
      <c r="G2029" s="8">
        <f t="shared" si="160"/>
        <v>1290</v>
      </c>
      <c r="H2029" s="8">
        <f t="shared" si="161"/>
        <v>1290</v>
      </c>
      <c r="I2029" s="20">
        <v>1</v>
      </c>
    </row>
    <row r="2030" spans="1:9" x14ac:dyDescent="0.3">
      <c r="A2030" s="87"/>
      <c r="B2030" s="88"/>
      <c r="C2030" s="88">
        <v>511014075</v>
      </c>
      <c r="D2030" s="88" t="s">
        <v>1428</v>
      </c>
      <c r="E2030" s="88" t="s">
        <v>150</v>
      </c>
      <c r="F2030" s="8">
        <v>2810</v>
      </c>
      <c r="G2030" s="8">
        <f t="shared" si="160"/>
        <v>2810</v>
      </c>
      <c r="H2030" s="8">
        <f t="shared" si="161"/>
        <v>2810</v>
      </c>
      <c r="I2030" s="20">
        <v>1</v>
      </c>
    </row>
    <row r="2031" spans="1:9" x14ac:dyDescent="0.3">
      <c r="A2031" s="87"/>
      <c r="B2031" s="88"/>
      <c r="C2031" s="88">
        <v>511014090</v>
      </c>
      <c r="D2031" s="88" t="s">
        <v>1429</v>
      </c>
      <c r="E2031" s="88" t="s">
        <v>150</v>
      </c>
      <c r="F2031" s="8">
        <v>2810</v>
      </c>
      <c r="G2031" s="8">
        <f t="shared" si="160"/>
        <v>2810</v>
      </c>
      <c r="H2031" s="8">
        <f t="shared" si="161"/>
        <v>2810</v>
      </c>
      <c r="I2031" s="20">
        <v>1</v>
      </c>
    </row>
    <row r="2032" spans="1:9" x14ac:dyDescent="0.3">
      <c r="A2032" s="87"/>
      <c r="B2032" s="88"/>
      <c r="C2032" s="88">
        <v>511014110</v>
      </c>
      <c r="D2032" s="88" t="s">
        <v>1430</v>
      </c>
      <c r="E2032" s="88" t="s">
        <v>150</v>
      </c>
      <c r="F2032" s="8">
        <v>2810</v>
      </c>
      <c r="G2032" s="8">
        <f t="shared" si="160"/>
        <v>2810</v>
      </c>
      <c r="H2032" s="8">
        <f t="shared" si="161"/>
        <v>2810</v>
      </c>
      <c r="I2032" s="20">
        <v>1</v>
      </c>
    </row>
    <row r="2033" spans="1:9" x14ac:dyDescent="0.3">
      <c r="A2033" s="87"/>
      <c r="B2033" s="88"/>
      <c r="C2033" s="88">
        <v>511014125</v>
      </c>
      <c r="D2033" s="88" t="s">
        <v>1431</v>
      </c>
      <c r="E2033" s="88" t="s">
        <v>150</v>
      </c>
      <c r="F2033" s="8">
        <v>2810</v>
      </c>
      <c r="G2033" s="8">
        <f t="shared" si="160"/>
        <v>2810</v>
      </c>
      <c r="H2033" s="8">
        <f t="shared" si="161"/>
        <v>2810</v>
      </c>
      <c r="I2033" s="20">
        <v>1</v>
      </c>
    </row>
    <row r="2034" spans="1:9" x14ac:dyDescent="0.3">
      <c r="A2034" s="87"/>
      <c r="B2034" s="88"/>
      <c r="C2034" s="88">
        <v>511014140</v>
      </c>
      <c r="D2034" s="88" t="s">
        <v>1432</v>
      </c>
      <c r="E2034" s="88" t="s">
        <v>150</v>
      </c>
      <c r="F2034" s="8">
        <v>1950</v>
      </c>
      <c r="G2034" s="8">
        <f t="shared" si="160"/>
        <v>1950</v>
      </c>
      <c r="H2034" s="8">
        <f t="shared" si="161"/>
        <v>1950</v>
      </c>
      <c r="I2034" s="20">
        <v>1</v>
      </c>
    </row>
    <row r="2035" spans="1:9" x14ac:dyDescent="0.3">
      <c r="A2035" s="87"/>
      <c r="B2035" s="88"/>
      <c r="C2035" s="88">
        <v>511016090</v>
      </c>
      <c r="D2035" s="88" t="s">
        <v>1433</v>
      </c>
      <c r="E2035" s="88" t="s">
        <v>150</v>
      </c>
      <c r="F2035" s="8">
        <v>3340</v>
      </c>
      <c r="G2035" s="8">
        <f t="shared" si="160"/>
        <v>3340</v>
      </c>
      <c r="H2035" s="8">
        <f t="shared" si="161"/>
        <v>3340</v>
      </c>
      <c r="I2035" s="20">
        <v>1</v>
      </c>
    </row>
    <row r="2036" spans="1:9" x14ac:dyDescent="0.3">
      <c r="A2036" s="87"/>
      <c r="B2036" s="88"/>
      <c r="C2036" s="88">
        <v>511016110</v>
      </c>
      <c r="D2036" s="88" t="s">
        <v>1434</v>
      </c>
      <c r="E2036" s="88" t="s">
        <v>150</v>
      </c>
      <c r="F2036" s="8">
        <v>3340</v>
      </c>
      <c r="G2036" s="8">
        <f t="shared" si="160"/>
        <v>3340</v>
      </c>
      <c r="H2036" s="8">
        <f t="shared" si="161"/>
        <v>3340</v>
      </c>
      <c r="I2036" s="20">
        <v>1</v>
      </c>
    </row>
    <row r="2037" spans="1:9" x14ac:dyDescent="0.3">
      <c r="A2037" s="87"/>
      <c r="B2037" s="88"/>
      <c r="C2037" s="88">
        <v>511016125</v>
      </c>
      <c r="D2037" s="88" t="s">
        <v>1435</v>
      </c>
      <c r="E2037" s="88" t="s">
        <v>150</v>
      </c>
      <c r="F2037" s="8">
        <v>3340</v>
      </c>
      <c r="G2037" s="8">
        <f t="shared" si="160"/>
        <v>3340</v>
      </c>
      <c r="H2037" s="8">
        <f t="shared" si="161"/>
        <v>3340</v>
      </c>
      <c r="I2037" s="20">
        <v>1</v>
      </c>
    </row>
    <row r="2038" spans="1:9" x14ac:dyDescent="0.3">
      <c r="A2038" s="87"/>
      <c r="B2038" s="88"/>
      <c r="C2038" s="88">
        <v>511016140</v>
      </c>
      <c r="D2038" s="88" t="s">
        <v>1436</v>
      </c>
      <c r="E2038" s="88" t="s">
        <v>150</v>
      </c>
      <c r="F2038" s="8">
        <v>3340</v>
      </c>
      <c r="G2038" s="8">
        <f t="shared" si="160"/>
        <v>3340</v>
      </c>
      <c r="H2038" s="8">
        <f t="shared" si="161"/>
        <v>3340</v>
      </c>
      <c r="I2038" s="20">
        <v>1</v>
      </c>
    </row>
    <row r="2039" spans="1:9" x14ac:dyDescent="0.3">
      <c r="A2039" s="87"/>
      <c r="B2039" s="88"/>
      <c r="C2039" s="88">
        <v>511016160</v>
      </c>
      <c r="D2039" s="88" t="s">
        <v>1437</v>
      </c>
      <c r="E2039" s="88" t="s">
        <v>150</v>
      </c>
      <c r="F2039" s="8">
        <v>2230</v>
      </c>
      <c r="G2039" s="8">
        <f t="shared" si="160"/>
        <v>2230</v>
      </c>
      <c r="H2039" s="8">
        <f t="shared" si="161"/>
        <v>2230</v>
      </c>
      <c r="I2039" s="20">
        <v>1</v>
      </c>
    </row>
    <row r="2040" spans="1:9" x14ac:dyDescent="0.3">
      <c r="A2040" s="87"/>
      <c r="B2040" s="88"/>
      <c r="C2040" s="88">
        <v>511020200</v>
      </c>
      <c r="D2040" s="88" t="s">
        <v>1438</v>
      </c>
      <c r="E2040" s="88" t="s">
        <v>150</v>
      </c>
      <c r="F2040" s="8">
        <v>3330</v>
      </c>
      <c r="G2040" s="8">
        <f t="shared" si="160"/>
        <v>3330</v>
      </c>
      <c r="H2040" s="8">
        <f t="shared" si="161"/>
        <v>3330</v>
      </c>
      <c r="I2040" s="20">
        <v>1</v>
      </c>
    </row>
    <row r="2041" spans="1:9" x14ac:dyDescent="0.3">
      <c r="A2041" s="87"/>
      <c r="B2041" s="88"/>
      <c r="C2041" s="88">
        <v>511022225</v>
      </c>
      <c r="D2041" s="88" t="s">
        <v>1439</v>
      </c>
      <c r="E2041" s="88" t="s">
        <v>150</v>
      </c>
      <c r="F2041" s="8">
        <v>4770</v>
      </c>
      <c r="G2041" s="8">
        <f t="shared" si="160"/>
        <v>4770</v>
      </c>
      <c r="H2041" s="8">
        <f t="shared" si="161"/>
        <v>4770</v>
      </c>
      <c r="I2041" s="20">
        <v>1</v>
      </c>
    </row>
    <row r="2042" spans="1:9" x14ac:dyDescent="0.3">
      <c r="A2042" s="87"/>
      <c r="B2042" s="88"/>
      <c r="C2042" s="88">
        <v>511025250</v>
      </c>
      <c r="D2042" s="88" t="s">
        <v>1440</v>
      </c>
      <c r="E2042" s="88" t="s">
        <v>150</v>
      </c>
      <c r="F2042" s="8">
        <v>10840</v>
      </c>
      <c r="G2042" s="8">
        <f t="shared" si="160"/>
        <v>10840</v>
      </c>
      <c r="H2042" s="8">
        <f t="shared" si="161"/>
        <v>10840</v>
      </c>
      <c r="I2042" s="20">
        <v>1</v>
      </c>
    </row>
    <row r="2043" spans="1:9" x14ac:dyDescent="0.3">
      <c r="A2043" s="87"/>
      <c r="B2043" s="88"/>
      <c r="C2043" s="88">
        <v>511031315</v>
      </c>
      <c r="D2043" s="88" t="s">
        <v>1441</v>
      </c>
      <c r="E2043" s="88" t="s">
        <v>150</v>
      </c>
      <c r="F2043" s="8">
        <v>25360</v>
      </c>
      <c r="G2043" s="8">
        <f t="shared" si="160"/>
        <v>25360</v>
      </c>
      <c r="H2043" s="8">
        <f t="shared" si="161"/>
        <v>25360</v>
      </c>
      <c r="I2043" s="20">
        <v>1</v>
      </c>
    </row>
    <row r="2044" spans="1:9" x14ac:dyDescent="0.3">
      <c r="A2044" s="87" t="s">
        <v>1930</v>
      </c>
      <c r="B2044" s="88"/>
      <c r="C2044" s="88"/>
      <c r="D2044" s="88"/>
      <c r="E2044" s="88"/>
      <c r="F2044" s="8" t="s">
        <v>4790</v>
      </c>
      <c r="G2044" s="8" t="str">
        <f t="shared" si="160"/>
        <v/>
      </c>
      <c r="H2044" s="8" t="str">
        <f t="shared" si="161"/>
        <v/>
      </c>
      <c r="I2044" s="20"/>
    </row>
    <row r="2045" spans="1:9" x14ac:dyDescent="0.3">
      <c r="A2045" s="87"/>
      <c r="B2045" s="88"/>
      <c r="C2045" s="88">
        <v>511102020</v>
      </c>
      <c r="D2045" s="88" t="s">
        <v>1442</v>
      </c>
      <c r="E2045" s="88" t="s">
        <v>150</v>
      </c>
      <c r="F2045" s="8">
        <v>168</v>
      </c>
      <c r="G2045" s="8">
        <f t="shared" si="160"/>
        <v>168</v>
      </c>
      <c r="H2045" s="8">
        <f t="shared" si="161"/>
        <v>168</v>
      </c>
      <c r="I2045" s="20">
        <v>1</v>
      </c>
    </row>
    <row r="2046" spans="1:9" x14ac:dyDescent="0.3">
      <c r="A2046" s="87"/>
      <c r="B2046" s="88"/>
      <c r="C2046" s="88">
        <v>511102525</v>
      </c>
      <c r="D2046" s="88" t="s">
        <v>1443</v>
      </c>
      <c r="E2046" s="88" t="s">
        <v>150</v>
      </c>
      <c r="F2046" s="8">
        <v>194</v>
      </c>
      <c r="G2046" s="8">
        <f t="shared" si="160"/>
        <v>194</v>
      </c>
      <c r="H2046" s="8">
        <f t="shared" si="161"/>
        <v>194</v>
      </c>
      <c r="I2046" s="20">
        <v>1</v>
      </c>
    </row>
    <row r="2047" spans="1:9" x14ac:dyDescent="0.3">
      <c r="A2047" s="87"/>
      <c r="B2047" s="88"/>
      <c r="C2047" s="88">
        <v>511103232</v>
      </c>
      <c r="D2047" s="88" t="s">
        <v>1444</v>
      </c>
      <c r="E2047" s="88" t="s">
        <v>150</v>
      </c>
      <c r="F2047" s="8">
        <v>218</v>
      </c>
      <c r="G2047" s="8">
        <f t="shared" si="160"/>
        <v>218</v>
      </c>
      <c r="H2047" s="8">
        <f t="shared" si="161"/>
        <v>218</v>
      </c>
      <c r="I2047" s="20">
        <v>1</v>
      </c>
    </row>
    <row r="2048" spans="1:9" x14ac:dyDescent="0.3">
      <c r="A2048" s="87"/>
      <c r="B2048" s="88"/>
      <c r="C2048" s="88">
        <v>511104040</v>
      </c>
      <c r="D2048" s="88" t="s">
        <v>1445</v>
      </c>
      <c r="E2048" s="88" t="s">
        <v>150</v>
      </c>
      <c r="F2048" s="8">
        <v>295</v>
      </c>
      <c r="G2048" s="8">
        <f t="shared" si="160"/>
        <v>295</v>
      </c>
      <c r="H2048" s="8">
        <f t="shared" si="161"/>
        <v>295</v>
      </c>
      <c r="I2048" s="20">
        <v>1</v>
      </c>
    </row>
    <row r="2049" spans="1:9" x14ac:dyDescent="0.3">
      <c r="A2049" s="87"/>
      <c r="B2049" s="88"/>
      <c r="C2049" s="88">
        <v>511105050</v>
      </c>
      <c r="D2049" s="88" t="s">
        <v>1446</v>
      </c>
      <c r="E2049" s="88" t="s">
        <v>150</v>
      </c>
      <c r="F2049" s="8">
        <v>227</v>
      </c>
      <c r="G2049" s="8">
        <f t="shared" si="160"/>
        <v>227</v>
      </c>
      <c r="H2049" s="8">
        <f t="shared" si="161"/>
        <v>227</v>
      </c>
      <c r="I2049" s="20">
        <v>1</v>
      </c>
    </row>
    <row r="2050" spans="1:9" x14ac:dyDescent="0.3">
      <c r="A2050" s="87"/>
      <c r="B2050" s="88"/>
      <c r="C2050" s="88">
        <v>511106363</v>
      </c>
      <c r="D2050" s="88" t="s">
        <v>1447</v>
      </c>
      <c r="E2050" s="88" t="s">
        <v>150</v>
      </c>
      <c r="F2050" s="8">
        <v>475</v>
      </c>
      <c r="G2050" s="8">
        <f t="shared" si="160"/>
        <v>475</v>
      </c>
      <c r="H2050" s="8">
        <f t="shared" si="161"/>
        <v>475</v>
      </c>
      <c r="I2050" s="20">
        <v>1</v>
      </c>
    </row>
    <row r="2051" spans="1:9" x14ac:dyDescent="0.3">
      <c r="A2051" s="87"/>
      <c r="B2051" s="88"/>
      <c r="C2051" s="88">
        <v>511107575</v>
      </c>
      <c r="D2051" s="88" t="s">
        <v>1448</v>
      </c>
      <c r="E2051" s="88" t="s">
        <v>150</v>
      </c>
      <c r="F2051" s="8">
        <v>1070</v>
      </c>
      <c r="G2051" s="8">
        <f t="shared" si="160"/>
        <v>1070</v>
      </c>
      <c r="H2051" s="8">
        <f t="shared" si="161"/>
        <v>1070</v>
      </c>
      <c r="I2051" s="20">
        <v>1</v>
      </c>
    </row>
    <row r="2052" spans="1:9" x14ac:dyDescent="0.3">
      <c r="A2052" s="87"/>
      <c r="B2052" s="88"/>
      <c r="C2052" s="88">
        <v>511109090</v>
      </c>
      <c r="D2052" s="88" t="s">
        <v>1449</v>
      </c>
      <c r="E2052" s="88" t="s">
        <v>150</v>
      </c>
      <c r="F2052" s="8">
        <v>2790</v>
      </c>
      <c r="G2052" s="8">
        <f t="shared" si="160"/>
        <v>2790</v>
      </c>
      <c r="H2052" s="8">
        <f t="shared" si="161"/>
        <v>2790</v>
      </c>
      <c r="I2052" s="20">
        <v>1</v>
      </c>
    </row>
    <row r="2053" spans="1:9" x14ac:dyDescent="0.3">
      <c r="A2053" s="87"/>
      <c r="B2053" s="88"/>
      <c r="C2053" s="88">
        <v>511111110</v>
      </c>
      <c r="D2053" s="88" t="s">
        <v>1450</v>
      </c>
      <c r="E2053" s="88" t="s">
        <v>150</v>
      </c>
      <c r="F2053" s="8">
        <v>5650</v>
      </c>
      <c r="G2053" s="8">
        <f t="shared" si="160"/>
        <v>5650</v>
      </c>
      <c r="H2053" s="8">
        <f t="shared" si="161"/>
        <v>5650</v>
      </c>
      <c r="I2053" s="20">
        <v>1</v>
      </c>
    </row>
    <row r="2054" spans="1:9" x14ac:dyDescent="0.3">
      <c r="A2054" s="87" t="s">
        <v>1931</v>
      </c>
      <c r="B2054" s="88"/>
      <c r="C2054" s="88"/>
      <c r="D2054" s="88"/>
      <c r="E2054" s="88"/>
      <c r="F2054" s="8" t="s">
        <v>4790</v>
      </c>
      <c r="G2054" s="8" t="str">
        <f t="shared" si="160"/>
        <v/>
      </c>
      <c r="H2054" s="8" t="str">
        <f t="shared" si="161"/>
        <v/>
      </c>
      <c r="I2054" s="20"/>
    </row>
    <row r="2055" spans="1:9" x14ac:dyDescent="0.3">
      <c r="A2055" s="87"/>
      <c r="B2055" s="88"/>
      <c r="C2055" s="88">
        <v>511302020</v>
      </c>
      <c r="D2055" s="88" t="s">
        <v>1451</v>
      </c>
      <c r="E2055" s="88" t="s">
        <v>150</v>
      </c>
      <c r="F2055" s="8">
        <v>44</v>
      </c>
      <c r="G2055" s="8">
        <f t="shared" si="160"/>
        <v>44</v>
      </c>
      <c r="H2055" s="8">
        <f t="shared" si="161"/>
        <v>44</v>
      </c>
      <c r="I2055" s="20">
        <v>1</v>
      </c>
    </row>
    <row r="2056" spans="1:9" x14ac:dyDescent="0.3">
      <c r="A2056" s="87"/>
      <c r="B2056" s="88"/>
      <c r="C2056" s="88">
        <v>511302520</v>
      </c>
      <c r="D2056" s="88" t="s">
        <v>1452</v>
      </c>
      <c r="E2056" s="88" t="s">
        <v>150</v>
      </c>
      <c r="F2056" s="8">
        <v>82</v>
      </c>
      <c r="G2056" s="8">
        <f t="shared" si="160"/>
        <v>82</v>
      </c>
      <c r="H2056" s="8">
        <f t="shared" si="161"/>
        <v>82</v>
      </c>
      <c r="I2056" s="20">
        <v>1</v>
      </c>
    </row>
    <row r="2057" spans="1:9" x14ac:dyDescent="0.3">
      <c r="A2057" s="87"/>
      <c r="B2057" s="88"/>
      <c r="C2057" s="88">
        <v>511302525</v>
      </c>
      <c r="D2057" s="88" t="s">
        <v>1453</v>
      </c>
      <c r="E2057" s="88" t="s">
        <v>150</v>
      </c>
      <c r="F2057" s="8">
        <v>55</v>
      </c>
      <c r="G2057" s="8">
        <f t="shared" si="160"/>
        <v>55</v>
      </c>
      <c r="H2057" s="8">
        <f t="shared" si="161"/>
        <v>55</v>
      </c>
      <c r="I2057" s="20">
        <v>1</v>
      </c>
    </row>
    <row r="2058" spans="1:9" x14ac:dyDescent="0.3">
      <c r="A2058" s="87"/>
      <c r="B2058" s="88"/>
      <c r="C2058" s="88">
        <v>511303232</v>
      </c>
      <c r="D2058" s="88" t="s">
        <v>1454</v>
      </c>
      <c r="E2058" s="88" t="s">
        <v>150</v>
      </c>
      <c r="F2058" s="8">
        <v>64</v>
      </c>
      <c r="G2058" s="8">
        <f t="shared" si="160"/>
        <v>64</v>
      </c>
      <c r="H2058" s="8">
        <f t="shared" si="161"/>
        <v>64</v>
      </c>
      <c r="I2058" s="20">
        <v>1</v>
      </c>
    </row>
    <row r="2059" spans="1:9" x14ac:dyDescent="0.3">
      <c r="A2059" s="87"/>
      <c r="B2059" s="88"/>
      <c r="C2059" s="88">
        <v>511304040</v>
      </c>
      <c r="D2059" s="88" t="s">
        <v>1455</v>
      </c>
      <c r="E2059" s="88" t="s">
        <v>150</v>
      </c>
      <c r="F2059" s="8">
        <v>96</v>
      </c>
      <c r="G2059" s="8">
        <f t="shared" si="160"/>
        <v>96</v>
      </c>
      <c r="H2059" s="8">
        <f t="shared" si="161"/>
        <v>96</v>
      </c>
      <c r="I2059" s="20">
        <v>1</v>
      </c>
    </row>
    <row r="2060" spans="1:9" x14ac:dyDescent="0.3">
      <c r="A2060" s="87"/>
      <c r="B2060" s="88"/>
      <c r="C2060" s="88">
        <v>511305050</v>
      </c>
      <c r="D2060" s="88" t="s">
        <v>1456</v>
      </c>
      <c r="E2060" s="88" t="s">
        <v>150</v>
      </c>
      <c r="F2060" s="8">
        <v>141</v>
      </c>
      <c r="G2060" s="8">
        <f t="shared" si="160"/>
        <v>141</v>
      </c>
      <c r="H2060" s="8">
        <f t="shared" si="161"/>
        <v>141</v>
      </c>
      <c r="I2060" s="20">
        <v>1</v>
      </c>
    </row>
    <row r="2061" spans="1:9" x14ac:dyDescent="0.3">
      <c r="A2061" s="87"/>
      <c r="B2061" s="88"/>
      <c r="C2061" s="88">
        <v>511306363</v>
      </c>
      <c r="D2061" s="88" t="s">
        <v>1457</v>
      </c>
      <c r="E2061" s="88" t="s">
        <v>150</v>
      </c>
      <c r="F2061" s="8">
        <v>192</v>
      </c>
      <c r="G2061" s="8">
        <f t="shared" si="160"/>
        <v>192</v>
      </c>
      <c r="H2061" s="8">
        <f t="shared" si="161"/>
        <v>192</v>
      </c>
      <c r="I2061" s="20">
        <v>1</v>
      </c>
    </row>
    <row r="2062" spans="1:9" x14ac:dyDescent="0.3">
      <c r="A2062" s="87"/>
      <c r="B2062" s="88"/>
      <c r="C2062" s="88">
        <v>511307050</v>
      </c>
      <c r="D2062" s="88" t="s">
        <v>1458</v>
      </c>
      <c r="E2062" s="88" t="s">
        <v>150</v>
      </c>
      <c r="F2062" s="8">
        <v>855</v>
      </c>
      <c r="G2062" s="8">
        <f t="shared" si="160"/>
        <v>855</v>
      </c>
      <c r="H2062" s="8">
        <f t="shared" si="161"/>
        <v>855</v>
      </c>
      <c r="I2062" s="20">
        <v>1</v>
      </c>
    </row>
    <row r="2063" spans="1:9" x14ac:dyDescent="0.3">
      <c r="A2063" s="87"/>
      <c r="B2063" s="88"/>
      <c r="C2063" s="88">
        <v>511307575</v>
      </c>
      <c r="D2063" s="88" t="s">
        <v>1459</v>
      </c>
      <c r="E2063" s="88" t="s">
        <v>150</v>
      </c>
      <c r="F2063" s="8">
        <v>855</v>
      </c>
      <c r="G2063" s="8">
        <f t="shared" si="160"/>
        <v>855</v>
      </c>
      <c r="H2063" s="8">
        <f t="shared" si="161"/>
        <v>855</v>
      </c>
      <c r="I2063" s="20">
        <v>1</v>
      </c>
    </row>
    <row r="2064" spans="1:9" x14ac:dyDescent="0.3">
      <c r="A2064" s="87"/>
      <c r="B2064" s="88"/>
      <c r="C2064" s="88">
        <v>511309050</v>
      </c>
      <c r="D2064" s="88" t="s">
        <v>1460</v>
      </c>
      <c r="E2064" s="88" t="s">
        <v>150</v>
      </c>
      <c r="F2064" s="8">
        <v>1280</v>
      </c>
      <c r="G2064" s="8">
        <f t="shared" si="160"/>
        <v>1280</v>
      </c>
      <c r="H2064" s="8">
        <f t="shared" si="161"/>
        <v>1280</v>
      </c>
      <c r="I2064" s="20">
        <v>1</v>
      </c>
    </row>
    <row r="2065" spans="1:9" x14ac:dyDescent="0.3">
      <c r="A2065" s="87"/>
      <c r="B2065" s="88"/>
      <c r="C2065" s="88">
        <v>511309090</v>
      </c>
      <c r="D2065" s="88" t="s">
        <v>1461</v>
      </c>
      <c r="E2065" s="88" t="s">
        <v>150</v>
      </c>
      <c r="F2065" s="8">
        <v>1050</v>
      </c>
      <c r="G2065" s="8">
        <f t="shared" si="160"/>
        <v>1050</v>
      </c>
      <c r="H2065" s="8">
        <f t="shared" si="161"/>
        <v>1050</v>
      </c>
      <c r="I2065" s="20">
        <v>1</v>
      </c>
    </row>
    <row r="2066" spans="1:9" x14ac:dyDescent="0.3">
      <c r="A2066" s="87"/>
      <c r="B2066" s="88"/>
      <c r="C2066" s="88">
        <v>511311050</v>
      </c>
      <c r="D2066" s="88" t="s">
        <v>1462</v>
      </c>
      <c r="E2066" s="88" t="s">
        <v>150</v>
      </c>
      <c r="F2066" s="8">
        <v>2110</v>
      </c>
      <c r="G2066" s="8">
        <f t="shared" si="160"/>
        <v>2110</v>
      </c>
      <c r="H2066" s="8">
        <f t="shared" si="161"/>
        <v>2110</v>
      </c>
      <c r="I2066" s="20">
        <v>1</v>
      </c>
    </row>
    <row r="2067" spans="1:9" x14ac:dyDescent="0.3">
      <c r="A2067" s="87"/>
      <c r="B2067" s="88"/>
      <c r="C2067" s="88">
        <v>511311063</v>
      </c>
      <c r="D2067" s="88" t="s">
        <v>1463</v>
      </c>
      <c r="E2067" s="88" t="s">
        <v>150</v>
      </c>
      <c r="F2067" s="8">
        <v>2110</v>
      </c>
      <c r="G2067" s="8">
        <f t="shared" si="160"/>
        <v>2110</v>
      </c>
      <c r="H2067" s="8">
        <f t="shared" si="161"/>
        <v>2110</v>
      </c>
      <c r="I2067" s="20">
        <v>1</v>
      </c>
    </row>
    <row r="2068" spans="1:9" x14ac:dyDescent="0.3">
      <c r="A2068" s="87"/>
      <c r="B2068" s="88"/>
      <c r="C2068" s="88">
        <v>511311110</v>
      </c>
      <c r="D2068" s="88" t="s">
        <v>1464</v>
      </c>
      <c r="E2068" s="88" t="s">
        <v>150</v>
      </c>
      <c r="F2068" s="8">
        <v>1760</v>
      </c>
      <c r="G2068" s="8">
        <f t="shared" si="160"/>
        <v>1760</v>
      </c>
      <c r="H2068" s="8">
        <f t="shared" si="161"/>
        <v>1760</v>
      </c>
      <c r="I2068" s="20">
        <v>1</v>
      </c>
    </row>
    <row r="2069" spans="1:9" x14ac:dyDescent="0.3">
      <c r="A2069" s="87" t="s">
        <v>1932</v>
      </c>
      <c r="B2069" s="88"/>
      <c r="C2069" s="88"/>
      <c r="D2069" s="88"/>
      <c r="E2069" s="88"/>
      <c r="F2069" s="8" t="s">
        <v>4790</v>
      </c>
      <c r="G2069" s="8" t="str">
        <f t="shared" si="160"/>
        <v/>
      </c>
      <c r="H2069" s="8" t="str">
        <f t="shared" si="161"/>
        <v/>
      </c>
      <c r="I2069" s="20"/>
    </row>
    <row r="2070" spans="1:9" x14ac:dyDescent="0.3">
      <c r="A2070" s="87"/>
      <c r="B2070" s="88"/>
      <c r="C2070" s="88">
        <v>511402020</v>
      </c>
      <c r="D2070" s="88" t="s">
        <v>1465</v>
      </c>
      <c r="E2070" s="88" t="s">
        <v>150</v>
      </c>
      <c r="F2070" s="8">
        <v>97</v>
      </c>
      <c r="G2070" s="8">
        <f t="shared" si="160"/>
        <v>97</v>
      </c>
      <c r="H2070" s="8">
        <f t="shared" si="161"/>
        <v>97</v>
      </c>
      <c r="I2070" s="20">
        <v>1</v>
      </c>
    </row>
    <row r="2071" spans="1:9" x14ac:dyDescent="0.3">
      <c r="A2071" s="87"/>
      <c r="B2071" s="88"/>
      <c r="C2071" s="88">
        <v>511402525</v>
      </c>
      <c r="D2071" s="88" t="s">
        <v>1466</v>
      </c>
      <c r="E2071" s="88" t="s">
        <v>150</v>
      </c>
      <c r="F2071" s="8">
        <v>108</v>
      </c>
      <c r="G2071" s="8">
        <f t="shared" si="160"/>
        <v>108</v>
      </c>
      <c r="H2071" s="8">
        <f t="shared" si="161"/>
        <v>108</v>
      </c>
      <c r="I2071" s="20">
        <v>1</v>
      </c>
    </row>
    <row r="2072" spans="1:9" x14ac:dyDescent="0.3">
      <c r="A2072" s="87"/>
      <c r="B2072" s="88"/>
      <c r="C2072" s="88">
        <v>511403232</v>
      </c>
      <c r="D2072" s="88" t="s">
        <v>1467</v>
      </c>
      <c r="E2072" s="88" t="s">
        <v>150</v>
      </c>
      <c r="F2072" s="8">
        <v>131</v>
      </c>
      <c r="G2072" s="8">
        <f t="shared" ref="G2072:G2135" si="162">IF(F2072="","",IF($G$1941="",F2072,IF($G$1941=0,F2072,F2072*(1-($G$1941*0.01)))))</f>
        <v>131</v>
      </c>
      <c r="H2072" s="8">
        <f t="shared" ref="H2072:H2135" si="163">IF(F2072="","",IF($H$1941="",F2072,IF($H$1941=0,F2072,F2072*(1-($H$1941*0.01)))))</f>
        <v>131</v>
      </c>
      <c r="I2072" s="20">
        <v>1</v>
      </c>
    </row>
    <row r="2073" spans="1:9" x14ac:dyDescent="0.3">
      <c r="A2073" s="87"/>
      <c r="B2073" s="88"/>
      <c r="C2073" s="88">
        <v>511404040</v>
      </c>
      <c r="D2073" s="88" t="s">
        <v>1468</v>
      </c>
      <c r="E2073" s="88" t="s">
        <v>150</v>
      </c>
      <c r="F2073" s="8">
        <v>206</v>
      </c>
      <c r="G2073" s="8">
        <f t="shared" si="162"/>
        <v>206</v>
      </c>
      <c r="H2073" s="8">
        <f t="shared" si="163"/>
        <v>206</v>
      </c>
      <c r="I2073" s="20">
        <v>1</v>
      </c>
    </row>
    <row r="2074" spans="1:9" x14ac:dyDescent="0.3">
      <c r="A2074" s="87"/>
      <c r="B2074" s="88"/>
      <c r="C2074" s="88">
        <v>511405050</v>
      </c>
      <c r="D2074" s="88" t="s">
        <v>1469</v>
      </c>
      <c r="E2074" s="88" t="s">
        <v>150</v>
      </c>
      <c r="F2074" s="8">
        <v>283</v>
      </c>
      <c r="G2074" s="8">
        <f t="shared" si="162"/>
        <v>283</v>
      </c>
      <c r="H2074" s="8">
        <f t="shared" si="163"/>
        <v>283</v>
      </c>
      <c r="I2074" s="20">
        <v>1</v>
      </c>
    </row>
    <row r="2075" spans="1:9" x14ac:dyDescent="0.3">
      <c r="A2075" s="87"/>
      <c r="B2075" s="88"/>
      <c r="C2075" s="88">
        <v>511406363</v>
      </c>
      <c r="D2075" s="88" t="s">
        <v>1470</v>
      </c>
      <c r="E2075" s="88" t="s">
        <v>150</v>
      </c>
      <c r="F2075" s="8">
        <v>434</v>
      </c>
      <c r="G2075" s="8">
        <f t="shared" si="162"/>
        <v>434</v>
      </c>
      <c r="H2075" s="8">
        <f t="shared" si="163"/>
        <v>434</v>
      </c>
      <c r="I2075" s="20">
        <v>1</v>
      </c>
    </row>
    <row r="2076" spans="1:9" x14ac:dyDescent="0.3">
      <c r="A2076" s="87"/>
      <c r="B2076" s="88"/>
      <c r="C2076" s="88">
        <v>511407575</v>
      </c>
      <c r="D2076" s="88" t="s">
        <v>1471</v>
      </c>
      <c r="E2076" s="88" t="s">
        <v>150</v>
      </c>
      <c r="F2076" s="8">
        <v>1150</v>
      </c>
      <c r="G2076" s="8">
        <f t="shared" si="162"/>
        <v>1150</v>
      </c>
      <c r="H2076" s="8">
        <f t="shared" si="163"/>
        <v>1150</v>
      </c>
      <c r="I2076" s="20">
        <v>1</v>
      </c>
    </row>
    <row r="2077" spans="1:9" x14ac:dyDescent="0.3">
      <c r="A2077" s="87"/>
      <c r="B2077" s="88"/>
      <c r="C2077" s="88">
        <v>511409090</v>
      </c>
      <c r="D2077" s="88" t="s">
        <v>1472</v>
      </c>
      <c r="E2077" s="88" t="s">
        <v>150</v>
      </c>
      <c r="F2077" s="8">
        <v>1440</v>
      </c>
      <c r="G2077" s="8">
        <f t="shared" si="162"/>
        <v>1440</v>
      </c>
      <c r="H2077" s="8">
        <f t="shared" si="163"/>
        <v>1440</v>
      </c>
      <c r="I2077" s="20">
        <v>1</v>
      </c>
    </row>
    <row r="2078" spans="1:9" x14ac:dyDescent="0.3">
      <c r="A2078" s="87"/>
      <c r="B2078" s="88"/>
      <c r="C2078" s="88">
        <v>511411110</v>
      </c>
      <c r="D2078" s="88" t="s">
        <v>1473</v>
      </c>
      <c r="E2078" s="88" t="s">
        <v>150</v>
      </c>
      <c r="F2078" s="8">
        <v>2620</v>
      </c>
      <c r="G2078" s="8">
        <f t="shared" si="162"/>
        <v>2620</v>
      </c>
      <c r="H2078" s="8">
        <f t="shared" si="163"/>
        <v>2620</v>
      </c>
      <c r="I2078" s="20">
        <v>1</v>
      </c>
    </row>
    <row r="2079" spans="1:9" x14ac:dyDescent="0.3">
      <c r="A2079" s="87" t="s">
        <v>1933</v>
      </c>
      <c r="B2079" s="88"/>
      <c r="C2079" s="88"/>
      <c r="D2079" s="88"/>
      <c r="E2079" s="88"/>
      <c r="F2079" s="8" t="s">
        <v>4790</v>
      </c>
      <c r="G2079" s="8" t="str">
        <f t="shared" si="162"/>
        <v/>
      </c>
      <c r="H2079" s="8" t="str">
        <f t="shared" si="163"/>
        <v/>
      </c>
      <c r="I2079" s="20"/>
    </row>
    <row r="2080" spans="1:9" x14ac:dyDescent="0.3">
      <c r="A2080" s="87"/>
      <c r="B2080" s="88"/>
      <c r="C2080" s="88">
        <v>511501600</v>
      </c>
      <c r="D2080" s="88" t="s">
        <v>1474</v>
      </c>
      <c r="E2080" s="88" t="s">
        <v>150</v>
      </c>
      <c r="F2080" s="8">
        <v>19.5</v>
      </c>
      <c r="G2080" s="8">
        <f t="shared" si="162"/>
        <v>19.5</v>
      </c>
      <c r="H2080" s="8">
        <f t="shared" si="163"/>
        <v>19.5</v>
      </c>
      <c r="I2080" s="20">
        <v>1</v>
      </c>
    </row>
    <row r="2081" spans="1:9" x14ac:dyDescent="0.3">
      <c r="A2081" s="87"/>
      <c r="B2081" s="88"/>
      <c r="C2081" s="88">
        <v>511502000</v>
      </c>
      <c r="D2081" s="88" t="s">
        <v>1475</v>
      </c>
      <c r="E2081" s="88" t="s">
        <v>150</v>
      </c>
      <c r="F2081" s="8">
        <v>22</v>
      </c>
      <c r="G2081" s="8">
        <f t="shared" si="162"/>
        <v>22</v>
      </c>
      <c r="H2081" s="8">
        <f t="shared" si="163"/>
        <v>22</v>
      </c>
      <c r="I2081" s="20">
        <v>1</v>
      </c>
    </row>
    <row r="2082" spans="1:9" x14ac:dyDescent="0.3">
      <c r="A2082" s="87"/>
      <c r="B2082" s="88"/>
      <c r="C2082" s="88">
        <v>511502500</v>
      </c>
      <c r="D2082" s="88" t="s">
        <v>1476</v>
      </c>
      <c r="E2082" s="88" t="s">
        <v>150</v>
      </c>
      <c r="F2082" s="8">
        <v>24</v>
      </c>
      <c r="G2082" s="8">
        <f t="shared" si="162"/>
        <v>24</v>
      </c>
      <c r="H2082" s="8">
        <f t="shared" si="163"/>
        <v>24</v>
      </c>
      <c r="I2082" s="20">
        <v>1</v>
      </c>
    </row>
    <row r="2083" spans="1:9" x14ac:dyDescent="0.3">
      <c r="A2083" s="87"/>
      <c r="B2083" s="88"/>
      <c r="C2083" s="88">
        <v>511503200</v>
      </c>
      <c r="D2083" s="88" t="s">
        <v>1477</v>
      </c>
      <c r="E2083" s="88" t="s">
        <v>150</v>
      </c>
      <c r="F2083" s="8">
        <v>31</v>
      </c>
      <c r="G2083" s="8">
        <f t="shared" si="162"/>
        <v>31</v>
      </c>
      <c r="H2083" s="8">
        <f t="shared" si="163"/>
        <v>31</v>
      </c>
      <c r="I2083" s="20">
        <v>1</v>
      </c>
    </row>
    <row r="2084" spans="1:9" x14ac:dyDescent="0.3">
      <c r="A2084" s="87"/>
      <c r="B2084" s="88"/>
      <c r="C2084" s="88">
        <v>511504000</v>
      </c>
      <c r="D2084" s="88" t="s">
        <v>1478</v>
      </c>
      <c r="E2084" s="88" t="s">
        <v>150</v>
      </c>
      <c r="F2084" s="8">
        <v>44</v>
      </c>
      <c r="G2084" s="8">
        <f t="shared" si="162"/>
        <v>44</v>
      </c>
      <c r="H2084" s="8">
        <f t="shared" si="163"/>
        <v>44</v>
      </c>
      <c r="I2084" s="20">
        <v>1</v>
      </c>
    </row>
    <row r="2085" spans="1:9" x14ac:dyDescent="0.3">
      <c r="A2085" s="87"/>
      <c r="B2085" s="88"/>
      <c r="C2085" s="88">
        <v>511505000</v>
      </c>
      <c r="D2085" s="88" t="s">
        <v>1479</v>
      </c>
      <c r="E2085" s="88" t="s">
        <v>150</v>
      </c>
      <c r="F2085" s="8">
        <v>52</v>
      </c>
      <c r="G2085" s="8">
        <f t="shared" si="162"/>
        <v>52</v>
      </c>
      <c r="H2085" s="8">
        <f t="shared" si="163"/>
        <v>52</v>
      </c>
      <c r="I2085" s="20">
        <v>1</v>
      </c>
    </row>
    <row r="2086" spans="1:9" x14ac:dyDescent="0.3">
      <c r="A2086" s="87"/>
      <c r="B2086" s="88"/>
      <c r="C2086" s="88">
        <v>511506300</v>
      </c>
      <c r="D2086" s="88" t="s">
        <v>1480</v>
      </c>
      <c r="E2086" s="88" t="s">
        <v>150</v>
      </c>
      <c r="F2086" s="8">
        <v>82</v>
      </c>
      <c r="G2086" s="8">
        <f t="shared" si="162"/>
        <v>82</v>
      </c>
      <c r="H2086" s="8">
        <f t="shared" si="163"/>
        <v>82</v>
      </c>
      <c r="I2086" s="20">
        <v>1</v>
      </c>
    </row>
    <row r="2087" spans="1:9" x14ac:dyDescent="0.3">
      <c r="A2087" s="87"/>
      <c r="B2087" s="88"/>
      <c r="C2087" s="88">
        <v>511507500</v>
      </c>
      <c r="D2087" s="88" t="s">
        <v>1481</v>
      </c>
      <c r="E2087" s="88" t="s">
        <v>150</v>
      </c>
      <c r="F2087" s="8">
        <v>173</v>
      </c>
      <c r="G2087" s="8">
        <f t="shared" si="162"/>
        <v>173</v>
      </c>
      <c r="H2087" s="8">
        <f t="shared" si="163"/>
        <v>173</v>
      </c>
      <c r="I2087" s="20">
        <v>1</v>
      </c>
    </row>
    <row r="2088" spans="1:9" x14ac:dyDescent="0.3">
      <c r="A2088" s="87"/>
      <c r="B2088" s="88"/>
      <c r="C2088" s="88">
        <v>511509000</v>
      </c>
      <c r="D2088" s="88" t="s">
        <v>1482</v>
      </c>
      <c r="E2088" s="88" t="s">
        <v>150</v>
      </c>
      <c r="F2088" s="8">
        <v>218</v>
      </c>
      <c r="G2088" s="8">
        <f t="shared" si="162"/>
        <v>218</v>
      </c>
      <c r="H2088" s="8">
        <f t="shared" si="163"/>
        <v>218</v>
      </c>
      <c r="I2088" s="20">
        <v>1</v>
      </c>
    </row>
    <row r="2089" spans="1:9" x14ac:dyDescent="0.3">
      <c r="A2089" s="87"/>
      <c r="B2089" s="88"/>
      <c r="C2089" s="88">
        <v>511511000</v>
      </c>
      <c r="D2089" s="88" t="s">
        <v>1483</v>
      </c>
      <c r="E2089" s="88" t="s">
        <v>150</v>
      </c>
      <c r="F2089" s="8">
        <v>371</v>
      </c>
      <c r="G2089" s="8">
        <f t="shared" si="162"/>
        <v>371</v>
      </c>
      <c r="H2089" s="8">
        <f t="shared" si="163"/>
        <v>371</v>
      </c>
      <c r="I2089" s="20">
        <v>1</v>
      </c>
    </row>
    <row r="2090" spans="1:9" x14ac:dyDescent="0.3">
      <c r="A2090" s="87"/>
      <c r="B2090" s="88"/>
      <c r="C2090" s="88">
        <v>511512500</v>
      </c>
      <c r="D2090" s="88" t="s">
        <v>1484</v>
      </c>
      <c r="E2090" s="88" t="s">
        <v>150</v>
      </c>
      <c r="F2090" s="8">
        <v>557</v>
      </c>
      <c r="G2090" s="8">
        <f t="shared" si="162"/>
        <v>557</v>
      </c>
      <c r="H2090" s="8">
        <f t="shared" si="163"/>
        <v>557</v>
      </c>
      <c r="I2090" s="20">
        <v>1</v>
      </c>
    </row>
    <row r="2091" spans="1:9" x14ac:dyDescent="0.3">
      <c r="A2091" s="87"/>
      <c r="B2091" s="88"/>
      <c r="C2091" s="88">
        <v>511514000</v>
      </c>
      <c r="D2091" s="88" t="s">
        <v>1485</v>
      </c>
      <c r="E2091" s="88" t="s">
        <v>150</v>
      </c>
      <c r="F2091" s="8">
        <v>834</v>
      </c>
      <c r="G2091" s="8">
        <f t="shared" si="162"/>
        <v>834</v>
      </c>
      <c r="H2091" s="8">
        <f t="shared" si="163"/>
        <v>834</v>
      </c>
      <c r="I2091" s="20">
        <v>1</v>
      </c>
    </row>
    <row r="2092" spans="1:9" x14ac:dyDescent="0.3">
      <c r="A2092" s="87"/>
      <c r="B2092" s="88"/>
      <c r="C2092" s="88">
        <v>511516000</v>
      </c>
      <c r="D2092" s="88" t="s">
        <v>1486</v>
      </c>
      <c r="E2092" s="88" t="s">
        <v>150</v>
      </c>
      <c r="F2092" s="8">
        <v>1100</v>
      </c>
      <c r="G2092" s="8">
        <f t="shared" si="162"/>
        <v>1100</v>
      </c>
      <c r="H2092" s="8">
        <f t="shared" si="163"/>
        <v>1100</v>
      </c>
      <c r="I2092" s="20">
        <v>1</v>
      </c>
    </row>
    <row r="2093" spans="1:9" x14ac:dyDescent="0.3">
      <c r="A2093" s="87"/>
      <c r="B2093" s="88"/>
      <c r="C2093" s="88">
        <v>511520000</v>
      </c>
      <c r="D2093" s="88" t="s">
        <v>1487</v>
      </c>
      <c r="E2093" s="88" t="s">
        <v>150</v>
      </c>
      <c r="F2093" s="8">
        <v>1730</v>
      </c>
      <c r="G2093" s="8">
        <f t="shared" si="162"/>
        <v>1730</v>
      </c>
      <c r="H2093" s="8">
        <f t="shared" si="163"/>
        <v>1730</v>
      </c>
      <c r="I2093" s="20">
        <v>1</v>
      </c>
    </row>
    <row r="2094" spans="1:9" x14ac:dyDescent="0.3">
      <c r="A2094" s="87"/>
      <c r="B2094" s="88"/>
      <c r="C2094" s="88">
        <v>511522500</v>
      </c>
      <c r="D2094" s="88" t="s">
        <v>1488</v>
      </c>
      <c r="E2094" s="88" t="s">
        <v>150</v>
      </c>
      <c r="F2094" s="8">
        <v>2880</v>
      </c>
      <c r="G2094" s="8">
        <f t="shared" si="162"/>
        <v>2880</v>
      </c>
      <c r="H2094" s="8">
        <f t="shared" si="163"/>
        <v>2880</v>
      </c>
      <c r="I2094" s="20">
        <v>1</v>
      </c>
    </row>
    <row r="2095" spans="1:9" x14ac:dyDescent="0.3">
      <c r="A2095" s="87"/>
      <c r="B2095" s="88"/>
      <c r="C2095" s="88">
        <v>511525000</v>
      </c>
      <c r="D2095" s="88" t="s">
        <v>1489</v>
      </c>
      <c r="E2095" s="88" t="s">
        <v>150</v>
      </c>
      <c r="F2095" s="8">
        <v>6190</v>
      </c>
      <c r="G2095" s="8">
        <f t="shared" si="162"/>
        <v>6190</v>
      </c>
      <c r="H2095" s="8">
        <f t="shared" si="163"/>
        <v>6190</v>
      </c>
      <c r="I2095" s="20">
        <v>1</v>
      </c>
    </row>
    <row r="2096" spans="1:9" x14ac:dyDescent="0.3">
      <c r="A2096" s="87"/>
      <c r="B2096" s="88"/>
      <c r="C2096" s="88">
        <v>511531500</v>
      </c>
      <c r="D2096" s="88" t="s">
        <v>1490</v>
      </c>
      <c r="E2096" s="88" t="s">
        <v>150</v>
      </c>
      <c r="F2096" s="8">
        <v>8680</v>
      </c>
      <c r="G2096" s="8">
        <f t="shared" si="162"/>
        <v>8680</v>
      </c>
      <c r="H2096" s="8">
        <f t="shared" si="163"/>
        <v>8680</v>
      </c>
      <c r="I2096" s="20">
        <v>1</v>
      </c>
    </row>
    <row r="2097" spans="1:9" x14ac:dyDescent="0.3">
      <c r="A2097" s="87" t="s">
        <v>1934</v>
      </c>
      <c r="B2097" s="88"/>
      <c r="C2097" s="88"/>
      <c r="D2097" s="88"/>
      <c r="E2097" s="88"/>
      <c r="F2097" s="8" t="s">
        <v>4790</v>
      </c>
      <c r="G2097" s="8" t="str">
        <f t="shared" si="162"/>
        <v/>
      </c>
      <c r="H2097" s="8" t="str">
        <f t="shared" si="163"/>
        <v/>
      </c>
      <c r="I2097" s="20"/>
    </row>
    <row r="2098" spans="1:9" x14ac:dyDescent="0.3">
      <c r="A2098" s="87"/>
      <c r="B2098" s="88"/>
      <c r="C2098" s="88">
        <v>511701616</v>
      </c>
      <c r="D2098" s="88" t="s">
        <v>1491</v>
      </c>
      <c r="E2098" s="88" t="s">
        <v>150</v>
      </c>
      <c r="F2098" s="8">
        <v>43</v>
      </c>
      <c r="G2098" s="8">
        <f t="shared" si="162"/>
        <v>43</v>
      </c>
      <c r="H2098" s="8">
        <f t="shared" si="163"/>
        <v>43</v>
      </c>
      <c r="I2098" s="20">
        <v>1</v>
      </c>
    </row>
    <row r="2099" spans="1:9" x14ac:dyDescent="0.3">
      <c r="A2099" s="87"/>
      <c r="B2099" s="88"/>
      <c r="C2099" s="88">
        <v>511702020</v>
      </c>
      <c r="D2099" s="88" t="s">
        <v>1492</v>
      </c>
      <c r="E2099" s="88" t="s">
        <v>150</v>
      </c>
      <c r="F2099" s="8">
        <v>36</v>
      </c>
      <c r="G2099" s="8">
        <f t="shared" si="162"/>
        <v>36</v>
      </c>
      <c r="H2099" s="8">
        <f t="shared" si="163"/>
        <v>36</v>
      </c>
      <c r="I2099" s="20">
        <v>1</v>
      </c>
    </row>
    <row r="2100" spans="1:9" x14ac:dyDescent="0.3">
      <c r="A2100" s="87"/>
      <c r="B2100" s="88"/>
      <c r="C2100" s="88">
        <v>511702525</v>
      </c>
      <c r="D2100" s="88" t="s">
        <v>1493</v>
      </c>
      <c r="E2100" s="88" t="s">
        <v>150</v>
      </c>
      <c r="F2100" s="8">
        <v>45</v>
      </c>
      <c r="G2100" s="8">
        <f t="shared" si="162"/>
        <v>45</v>
      </c>
      <c r="H2100" s="8">
        <f t="shared" si="163"/>
        <v>45</v>
      </c>
      <c r="I2100" s="20">
        <v>1</v>
      </c>
    </row>
    <row r="2101" spans="1:9" x14ac:dyDescent="0.3">
      <c r="A2101" s="87"/>
      <c r="B2101" s="88"/>
      <c r="C2101" s="88">
        <v>511703232</v>
      </c>
      <c r="D2101" s="88" t="s">
        <v>1494</v>
      </c>
      <c r="E2101" s="88" t="s">
        <v>150</v>
      </c>
      <c r="F2101" s="8">
        <v>49</v>
      </c>
      <c r="G2101" s="8">
        <f t="shared" si="162"/>
        <v>49</v>
      </c>
      <c r="H2101" s="8">
        <f t="shared" si="163"/>
        <v>49</v>
      </c>
      <c r="I2101" s="20">
        <v>1</v>
      </c>
    </row>
    <row r="2102" spans="1:9" x14ac:dyDescent="0.3">
      <c r="A2102" s="87"/>
      <c r="B2102" s="88"/>
      <c r="C2102" s="88">
        <v>511704040</v>
      </c>
      <c r="D2102" s="88" t="s">
        <v>1495</v>
      </c>
      <c r="E2102" s="88" t="s">
        <v>150</v>
      </c>
      <c r="F2102" s="8">
        <v>57</v>
      </c>
      <c r="G2102" s="8">
        <f t="shared" si="162"/>
        <v>57</v>
      </c>
      <c r="H2102" s="8">
        <f t="shared" si="163"/>
        <v>57</v>
      </c>
      <c r="I2102" s="20">
        <v>1</v>
      </c>
    </row>
    <row r="2103" spans="1:9" x14ac:dyDescent="0.3">
      <c r="A2103" s="87"/>
      <c r="B2103" s="88"/>
      <c r="C2103" s="88">
        <v>511705050</v>
      </c>
      <c r="D2103" s="88" t="s">
        <v>1496</v>
      </c>
      <c r="E2103" s="88" t="s">
        <v>150</v>
      </c>
      <c r="F2103" s="8">
        <v>70</v>
      </c>
      <c r="G2103" s="8">
        <f t="shared" si="162"/>
        <v>70</v>
      </c>
      <c r="H2103" s="8">
        <f t="shared" si="163"/>
        <v>70</v>
      </c>
      <c r="I2103" s="20">
        <v>1</v>
      </c>
    </row>
    <row r="2104" spans="1:9" x14ac:dyDescent="0.3">
      <c r="A2104" s="87"/>
      <c r="B2104" s="88"/>
      <c r="C2104" s="88">
        <v>511706363</v>
      </c>
      <c r="D2104" s="88" t="s">
        <v>1497</v>
      </c>
      <c r="E2104" s="88" t="s">
        <v>150</v>
      </c>
      <c r="F2104" s="8">
        <v>103</v>
      </c>
      <c r="G2104" s="8">
        <f t="shared" si="162"/>
        <v>103</v>
      </c>
      <c r="H2104" s="8">
        <f t="shared" si="163"/>
        <v>103</v>
      </c>
      <c r="I2104" s="20">
        <v>1</v>
      </c>
    </row>
    <row r="2105" spans="1:9" x14ac:dyDescent="0.3">
      <c r="A2105" s="87"/>
      <c r="B2105" s="88"/>
      <c r="C2105" s="88">
        <v>511707575</v>
      </c>
      <c r="D2105" s="88" t="s">
        <v>1498</v>
      </c>
      <c r="E2105" s="88" t="s">
        <v>150</v>
      </c>
      <c r="F2105" s="8">
        <v>254</v>
      </c>
      <c r="G2105" s="8">
        <f t="shared" si="162"/>
        <v>254</v>
      </c>
      <c r="H2105" s="8">
        <f t="shared" si="163"/>
        <v>254</v>
      </c>
      <c r="I2105" s="20">
        <v>1</v>
      </c>
    </row>
    <row r="2106" spans="1:9" x14ac:dyDescent="0.3">
      <c r="A2106" s="87"/>
      <c r="B2106" s="88"/>
      <c r="C2106" s="88">
        <v>511709090</v>
      </c>
      <c r="D2106" s="88" t="s">
        <v>1499</v>
      </c>
      <c r="E2106" s="88" t="s">
        <v>150</v>
      </c>
      <c r="F2106" s="8">
        <v>385</v>
      </c>
      <c r="G2106" s="8">
        <f t="shared" si="162"/>
        <v>385</v>
      </c>
      <c r="H2106" s="8">
        <f t="shared" si="163"/>
        <v>385</v>
      </c>
      <c r="I2106" s="20">
        <v>1</v>
      </c>
    </row>
    <row r="2107" spans="1:9" x14ac:dyDescent="0.3">
      <c r="A2107" s="87"/>
      <c r="B2107" s="88"/>
      <c r="C2107" s="88">
        <v>511711110</v>
      </c>
      <c r="D2107" s="88" t="s">
        <v>1500</v>
      </c>
      <c r="E2107" s="88" t="s">
        <v>150</v>
      </c>
      <c r="F2107" s="8">
        <v>611</v>
      </c>
      <c r="G2107" s="8">
        <f t="shared" si="162"/>
        <v>611</v>
      </c>
      <c r="H2107" s="8">
        <f t="shared" si="163"/>
        <v>611</v>
      </c>
      <c r="I2107" s="20">
        <v>1</v>
      </c>
    </row>
    <row r="2108" spans="1:9" x14ac:dyDescent="0.3">
      <c r="A2108" s="87" t="s">
        <v>1937</v>
      </c>
      <c r="B2108" s="88"/>
      <c r="C2108" s="88"/>
      <c r="D2108" s="88"/>
      <c r="E2108" s="88"/>
      <c r="F2108" s="8" t="s">
        <v>4790</v>
      </c>
      <c r="G2108" s="8" t="str">
        <f t="shared" si="162"/>
        <v/>
      </c>
      <c r="H2108" s="8" t="str">
        <f t="shared" si="163"/>
        <v/>
      </c>
      <c r="I2108" s="20"/>
    </row>
    <row r="2109" spans="1:9" x14ac:dyDescent="0.3">
      <c r="A2109" s="87"/>
      <c r="B2109" s="88"/>
      <c r="C2109" s="88">
        <v>511802020</v>
      </c>
      <c r="D2109" s="88" t="s">
        <v>1501</v>
      </c>
      <c r="E2109" s="88" t="s">
        <v>150</v>
      </c>
      <c r="F2109" s="8">
        <v>47</v>
      </c>
      <c r="G2109" s="8">
        <f t="shared" si="162"/>
        <v>47</v>
      </c>
      <c r="H2109" s="8">
        <f t="shared" si="163"/>
        <v>47</v>
      </c>
      <c r="I2109" s="20">
        <v>1</v>
      </c>
    </row>
    <row r="2110" spans="1:9" x14ac:dyDescent="0.3">
      <c r="A2110" s="87"/>
      <c r="B2110" s="88"/>
      <c r="C2110" s="88">
        <v>511802525</v>
      </c>
      <c r="D2110" s="88" t="s">
        <v>1502</v>
      </c>
      <c r="E2110" s="88" t="s">
        <v>150</v>
      </c>
      <c r="F2110" s="8">
        <v>56</v>
      </c>
      <c r="G2110" s="8">
        <f t="shared" si="162"/>
        <v>56</v>
      </c>
      <c r="H2110" s="8">
        <f t="shared" si="163"/>
        <v>56</v>
      </c>
      <c r="I2110" s="20">
        <v>1</v>
      </c>
    </row>
    <row r="2111" spans="1:9" x14ac:dyDescent="0.3">
      <c r="A2111" s="87"/>
      <c r="B2111" s="88"/>
      <c r="C2111" s="88">
        <v>511803232</v>
      </c>
      <c r="D2111" s="88" t="s">
        <v>1503</v>
      </c>
      <c r="E2111" s="88" t="s">
        <v>150</v>
      </c>
      <c r="F2111" s="8">
        <v>70</v>
      </c>
      <c r="G2111" s="8">
        <f t="shared" si="162"/>
        <v>70</v>
      </c>
      <c r="H2111" s="8">
        <f t="shared" si="163"/>
        <v>70</v>
      </c>
      <c r="I2111" s="20">
        <v>1</v>
      </c>
    </row>
    <row r="2112" spans="1:9" x14ac:dyDescent="0.3">
      <c r="A2112" s="87"/>
      <c r="B2112" s="88"/>
      <c r="C2112" s="88">
        <v>511804040</v>
      </c>
      <c r="D2112" s="88" t="s">
        <v>1504</v>
      </c>
      <c r="E2112" s="88" t="s">
        <v>150</v>
      </c>
      <c r="F2112" s="8">
        <v>76</v>
      </c>
      <c r="G2112" s="8">
        <f t="shared" si="162"/>
        <v>76</v>
      </c>
      <c r="H2112" s="8">
        <f t="shared" si="163"/>
        <v>76</v>
      </c>
      <c r="I2112" s="20">
        <v>1</v>
      </c>
    </row>
    <row r="2113" spans="1:9" x14ac:dyDescent="0.3">
      <c r="A2113" s="87"/>
      <c r="B2113" s="88"/>
      <c r="C2113" s="88">
        <v>511805050</v>
      </c>
      <c r="D2113" s="88" t="s">
        <v>1505</v>
      </c>
      <c r="E2113" s="88" t="s">
        <v>150</v>
      </c>
      <c r="F2113" s="8">
        <v>147</v>
      </c>
      <c r="G2113" s="8">
        <f t="shared" si="162"/>
        <v>147</v>
      </c>
      <c r="H2113" s="8">
        <f t="shared" si="163"/>
        <v>147</v>
      </c>
      <c r="I2113" s="20">
        <v>1</v>
      </c>
    </row>
    <row r="2114" spans="1:9" x14ac:dyDescent="0.3">
      <c r="A2114" s="87"/>
      <c r="B2114" s="88"/>
      <c r="C2114" s="88">
        <v>511806363</v>
      </c>
      <c r="D2114" s="88" t="s">
        <v>1506</v>
      </c>
      <c r="E2114" s="88" t="s">
        <v>150</v>
      </c>
      <c r="F2114" s="8">
        <v>214</v>
      </c>
      <c r="G2114" s="8">
        <f t="shared" si="162"/>
        <v>214</v>
      </c>
      <c r="H2114" s="8">
        <f t="shared" si="163"/>
        <v>214</v>
      </c>
      <c r="I2114" s="20">
        <v>1</v>
      </c>
    </row>
    <row r="2115" spans="1:9" x14ac:dyDescent="0.3">
      <c r="A2115" s="87" t="s">
        <v>1936</v>
      </c>
      <c r="B2115" s="88"/>
      <c r="C2115" s="88"/>
      <c r="D2115" s="88"/>
      <c r="E2115" s="88"/>
      <c r="F2115" s="8" t="s">
        <v>4790</v>
      </c>
      <c r="G2115" s="8" t="str">
        <f t="shared" si="162"/>
        <v/>
      </c>
      <c r="H2115" s="8" t="str">
        <f t="shared" si="163"/>
        <v/>
      </c>
      <c r="I2115" s="20"/>
    </row>
    <row r="2116" spans="1:9" x14ac:dyDescent="0.3">
      <c r="A2116" s="87"/>
      <c r="B2116" s="88"/>
      <c r="C2116" s="88">
        <v>511901600</v>
      </c>
      <c r="D2116" s="88" t="s">
        <v>1507</v>
      </c>
      <c r="E2116" s="88" t="s">
        <v>150</v>
      </c>
      <c r="F2116" s="8">
        <v>114</v>
      </c>
      <c r="G2116" s="8">
        <f t="shared" si="162"/>
        <v>114</v>
      </c>
      <c r="H2116" s="8">
        <f t="shared" si="163"/>
        <v>114</v>
      </c>
      <c r="I2116" s="20">
        <v>1</v>
      </c>
    </row>
    <row r="2117" spans="1:9" x14ac:dyDescent="0.3">
      <c r="A2117" s="87"/>
      <c r="B2117" s="88"/>
      <c r="C2117" s="88">
        <v>511902000</v>
      </c>
      <c r="D2117" s="88" t="s">
        <v>1508</v>
      </c>
      <c r="E2117" s="88" t="s">
        <v>150</v>
      </c>
      <c r="F2117" s="8">
        <v>80</v>
      </c>
      <c r="G2117" s="8">
        <f t="shared" si="162"/>
        <v>80</v>
      </c>
      <c r="H2117" s="8">
        <f t="shared" si="163"/>
        <v>80</v>
      </c>
      <c r="I2117" s="20">
        <v>1</v>
      </c>
    </row>
    <row r="2118" spans="1:9" x14ac:dyDescent="0.3">
      <c r="A2118" s="87"/>
      <c r="B2118" s="88"/>
      <c r="C2118" s="88">
        <v>511902500</v>
      </c>
      <c r="D2118" s="88" t="s">
        <v>1509</v>
      </c>
      <c r="E2118" s="88" t="s">
        <v>150</v>
      </c>
      <c r="F2118" s="8">
        <v>97</v>
      </c>
      <c r="G2118" s="8">
        <f t="shared" si="162"/>
        <v>97</v>
      </c>
      <c r="H2118" s="8">
        <f t="shared" si="163"/>
        <v>97</v>
      </c>
      <c r="I2118" s="20">
        <v>1</v>
      </c>
    </row>
    <row r="2119" spans="1:9" x14ac:dyDescent="0.3">
      <c r="A2119" s="87"/>
      <c r="B2119" s="88"/>
      <c r="C2119" s="88">
        <v>511903200</v>
      </c>
      <c r="D2119" s="88" t="s">
        <v>1510</v>
      </c>
      <c r="E2119" s="88" t="s">
        <v>150</v>
      </c>
      <c r="F2119" s="8">
        <v>139</v>
      </c>
      <c r="G2119" s="8">
        <f t="shared" si="162"/>
        <v>139</v>
      </c>
      <c r="H2119" s="8">
        <f t="shared" si="163"/>
        <v>139</v>
      </c>
      <c r="I2119" s="20">
        <v>1</v>
      </c>
    </row>
    <row r="2120" spans="1:9" x14ac:dyDescent="0.3">
      <c r="A2120" s="87"/>
      <c r="B2120" s="88"/>
      <c r="C2120" s="88">
        <v>511904000</v>
      </c>
      <c r="D2120" s="88" t="s">
        <v>1511</v>
      </c>
      <c r="E2120" s="88" t="s">
        <v>150</v>
      </c>
      <c r="F2120" s="8">
        <v>155</v>
      </c>
      <c r="G2120" s="8">
        <f t="shared" si="162"/>
        <v>155</v>
      </c>
      <c r="H2120" s="8">
        <f t="shared" si="163"/>
        <v>155</v>
      </c>
      <c r="I2120" s="20">
        <v>1</v>
      </c>
    </row>
    <row r="2121" spans="1:9" x14ac:dyDescent="0.3">
      <c r="A2121" s="87"/>
      <c r="B2121" s="88"/>
      <c r="C2121" s="88">
        <v>511905000</v>
      </c>
      <c r="D2121" s="88" t="s">
        <v>1512</v>
      </c>
      <c r="E2121" s="88" t="s">
        <v>150</v>
      </c>
      <c r="F2121" s="8">
        <v>159</v>
      </c>
      <c r="G2121" s="8">
        <f t="shared" si="162"/>
        <v>159</v>
      </c>
      <c r="H2121" s="8">
        <f t="shared" si="163"/>
        <v>159</v>
      </c>
      <c r="I2121" s="20">
        <v>1</v>
      </c>
    </row>
    <row r="2122" spans="1:9" x14ac:dyDescent="0.3">
      <c r="A2122" s="87"/>
      <c r="B2122" s="88"/>
      <c r="C2122" s="88">
        <v>511906300</v>
      </c>
      <c r="D2122" s="88" t="s">
        <v>1513</v>
      </c>
      <c r="E2122" s="88" t="s">
        <v>150</v>
      </c>
      <c r="F2122" s="8">
        <v>232</v>
      </c>
      <c r="G2122" s="8">
        <f t="shared" si="162"/>
        <v>232</v>
      </c>
      <c r="H2122" s="8">
        <f t="shared" si="163"/>
        <v>232</v>
      </c>
      <c r="I2122" s="20">
        <v>1</v>
      </c>
    </row>
    <row r="2123" spans="1:9" x14ac:dyDescent="0.3">
      <c r="A2123" s="87"/>
      <c r="B2123" s="88"/>
      <c r="C2123" s="88">
        <v>511907500</v>
      </c>
      <c r="D2123" s="88" t="s">
        <v>1514</v>
      </c>
      <c r="E2123" s="88" t="s">
        <v>150</v>
      </c>
      <c r="F2123" s="8">
        <v>793</v>
      </c>
      <c r="G2123" s="8">
        <f t="shared" si="162"/>
        <v>793</v>
      </c>
      <c r="H2123" s="8">
        <f t="shared" si="163"/>
        <v>793</v>
      </c>
      <c r="I2123" s="20">
        <v>1</v>
      </c>
    </row>
    <row r="2124" spans="1:9" x14ac:dyDescent="0.3">
      <c r="A2124" s="87"/>
      <c r="B2124" s="88"/>
      <c r="C2124" s="88">
        <v>511909000</v>
      </c>
      <c r="D2124" s="88" t="s">
        <v>1515</v>
      </c>
      <c r="E2124" s="88" t="s">
        <v>150</v>
      </c>
      <c r="F2124" s="8">
        <v>1050</v>
      </c>
      <c r="G2124" s="8">
        <f t="shared" si="162"/>
        <v>1050</v>
      </c>
      <c r="H2124" s="8">
        <f t="shared" si="163"/>
        <v>1050</v>
      </c>
      <c r="I2124" s="20">
        <v>1</v>
      </c>
    </row>
    <row r="2125" spans="1:9" x14ac:dyDescent="0.3">
      <c r="A2125" s="87"/>
      <c r="B2125" s="88"/>
      <c r="C2125" s="88">
        <v>511911000</v>
      </c>
      <c r="D2125" s="88" t="s">
        <v>1516</v>
      </c>
      <c r="E2125" s="88" t="s">
        <v>150</v>
      </c>
      <c r="F2125" s="8">
        <v>1480</v>
      </c>
      <c r="G2125" s="8">
        <f t="shared" si="162"/>
        <v>1480</v>
      </c>
      <c r="H2125" s="8">
        <f t="shared" si="163"/>
        <v>1480</v>
      </c>
      <c r="I2125" s="20">
        <v>1</v>
      </c>
    </row>
    <row r="2126" spans="1:9" x14ac:dyDescent="0.3">
      <c r="A2126" s="87" t="s">
        <v>1935</v>
      </c>
      <c r="B2126" s="88"/>
      <c r="C2126" s="88"/>
      <c r="D2126" s="88"/>
      <c r="E2126" s="88"/>
      <c r="F2126" s="8" t="s">
        <v>4790</v>
      </c>
      <c r="G2126" s="8" t="str">
        <f t="shared" si="162"/>
        <v/>
      </c>
      <c r="H2126" s="8" t="str">
        <f t="shared" si="163"/>
        <v/>
      </c>
      <c r="I2126" s="20"/>
    </row>
    <row r="2127" spans="1:9" x14ac:dyDescent="0.3">
      <c r="A2127" s="87"/>
      <c r="B2127" s="88"/>
      <c r="C2127" s="88">
        <v>512001616</v>
      </c>
      <c r="D2127" s="88" t="s">
        <v>1517</v>
      </c>
      <c r="E2127" s="88" t="s">
        <v>150</v>
      </c>
      <c r="F2127" s="8">
        <v>121</v>
      </c>
      <c r="G2127" s="8">
        <f t="shared" si="162"/>
        <v>121</v>
      </c>
      <c r="H2127" s="8">
        <f t="shared" si="163"/>
        <v>121</v>
      </c>
      <c r="I2127" s="20">
        <v>1</v>
      </c>
    </row>
    <row r="2128" spans="1:9" x14ac:dyDescent="0.3">
      <c r="A2128" s="87"/>
      <c r="B2128" s="88"/>
      <c r="C2128" s="88">
        <v>512002020</v>
      </c>
      <c r="D2128" s="88" t="s">
        <v>1518</v>
      </c>
      <c r="E2128" s="88" t="s">
        <v>150</v>
      </c>
      <c r="F2128" s="8">
        <v>111</v>
      </c>
      <c r="G2128" s="8">
        <f t="shared" si="162"/>
        <v>111</v>
      </c>
      <c r="H2128" s="8">
        <f t="shared" si="163"/>
        <v>111</v>
      </c>
      <c r="I2128" s="20">
        <v>1</v>
      </c>
    </row>
    <row r="2129" spans="1:9" x14ac:dyDescent="0.3">
      <c r="A2129" s="87"/>
      <c r="B2129" s="88"/>
      <c r="C2129" s="88">
        <v>512002525</v>
      </c>
      <c r="D2129" s="88" t="s">
        <v>1519</v>
      </c>
      <c r="E2129" s="88" t="s">
        <v>150</v>
      </c>
      <c r="F2129" s="8">
        <v>129</v>
      </c>
      <c r="G2129" s="8">
        <f t="shared" si="162"/>
        <v>129</v>
      </c>
      <c r="H2129" s="8">
        <f t="shared" si="163"/>
        <v>129</v>
      </c>
      <c r="I2129" s="20">
        <v>1</v>
      </c>
    </row>
    <row r="2130" spans="1:9" x14ac:dyDescent="0.3">
      <c r="A2130" s="87"/>
      <c r="B2130" s="88"/>
      <c r="C2130" s="88">
        <v>512003232</v>
      </c>
      <c r="D2130" s="88" t="s">
        <v>1520</v>
      </c>
      <c r="E2130" s="88" t="s">
        <v>150</v>
      </c>
      <c r="F2130" s="8">
        <v>173</v>
      </c>
      <c r="G2130" s="8">
        <f t="shared" si="162"/>
        <v>173</v>
      </c>
      <c r="H2130" s="8">
        <f t="shared" si="163"/>
        <v>173</v>
      </c>
      <c r="I2130" s="20">
        <v>1</v>
      </c>
    </row>
    <row r="2131" spans="1:9" x14ac:dyDescent="0.3">
      <c r="A2131" s="87"/>
      <c r="B2131" s="88"/>
      <c r="C2131" s="88">
        <v>512004040</v>
      </c>
      <c r="D2131" s="88" t="s">
        <v>1521</v>
      </c>
      <c r="E2131" s="88" t="s">
        <v>150</v>
      </c>
      <c r="F2131" s="8">
        <v>192</v>
      </c>
      <c r="G2131" s="8">
        <f t="shared" si="162"/>
        <v>192</v>
      </c>
      <c r="H2131" s="8">
        <f t="shared" si="163"/>
        <v>192</v>
      </c>
      <c r="I2131" s="20">
        <v>1</v>
      </c>
    </row>
    <row r="2132" spans="1:9" x14ac:dyDescent="0.3">
      <c r="A2132" s="87"/>
      <c r="B2132" s="88"/>
      <c r="C2132" s="88">
        <v>512005050</v>
      </c>
      <c r="D2132" s="88" t="s">
        <v>1522</v>
      </c>
      <c r="E2132" s="88" t="s">
        <v>150</v>
      </c>
      <c r="F2132" s="8">
        <v>235</v>
      </c>
      <c r="G2132" s="8">
        <f t="shared" si="162"/>
        <v>235</v>
      </c>
      <c r="H2132" s="8">
        <f t="shared" si="163"/>
        <v>235</v>
      </c>
      <c r="I2132" s="20">
        <v>1</v>
      </c>
    </row>
    <row r="2133" spans="1:9" x14ac:dyDescent="0.3">
      <c r="A2133" s="87"/>
      <c r="B2133" s="88"/>
      <c r="C2133" s="88">
        <v>512006363</v>
      </c>
      <c r="D2133" s="88" t="s">
        <v>1523</v>
      </c>
      <c r="E2133" s="88" t="s">
        <v>150</v>
      </c>
      <c r="F2133" s="8">
        <v>342</v>
      </c>
      <c r="G2133" s="8">
        <f t="shared" si="162"/>
        <v>342</v>
      </c>
      <c r="H2133" s="8">
        <f t="shared" si="163"/>
        <v>342</v>
      </c>
      <c r="I2133" s="20">
        <v>1</v>
      </c>
    </row>
    <row r="2134" spans="1:9" x14ac:dyDescent="0.3">
      <c r="A2134" s="87"/>
      <c r="B2134" s="88"/>
      <c r="C2134" s="88">
        <v>512007575</v>
      </c>
      <c r="D2134" s="88" t="s">
        <v>1524</v>
      </c>
      <c r="E2134" s="88" t="s">
        <v>150</v>
      </c>
      <c r="F2134" s="8">
        <v>1060</v>
      </c>
      <c r="G2134" s="8">
        <f t="shared" si="162"/>
        <v>1060</v>
      </c>
      <c r="H2134" s="8">
        <f t="shared" si="163"/>
        <v>1060</v>
      </c>
      <c r="I2134" s="20">
        <v>1</v>
      </c>
    </row>
    <row r="2135" spans="1:9" x14ac:dyDescent="0.3">
      <c r="A2135" s="87"/>
      <c r="B2135" s="88"/>
      <c r="C2135" s="88">
        <v>512009090</v>
      </c>
      <c r="D2135" s="88" t="s">
        <v>1525</v>
      </c>
      <c r="E2135" s="88" t="s">
        <v>150</v>
      </c>
      <c r="F2135" s="8">
        <v>1680</v>
      </c>
      <c r="G2135" s="8">
        <f t="shared" si="162"/>
        <v>1680</v>
      </c>
      <c r="H2135" s="8">
        <f t="shared" si="163"/>
        <v>1680</v>
      </c>
      <c r="I2135" s="20">
        <v>1</v>
      </c>
    </row>
    <row r="2136" spans="1:9" x14ac:dyDescent="0.3">
      <c r="A2136" s="87"/>
      <c r="B2136" s="88"/>
      <c r="C2136" s="88">
        <v>512011110</v>
      </c>
      <c r="D2136" s="88" t="s">
        <v>1526</v>
      </c>
      <c r="E2136" s="88" t="s">
        <v>150</v>
      </c>
      <c r="F2136" s="8">
        <v>2350</v>
      </c>
      <c r="G2136" s="8">
        <f t="shared" ref="G2136:G2199" si="164">IF(F2136="","",IF($G$1941="",F2136,IF($G$1941=0,F2136,F2136*(1-($G$1941*0.01)))))</f>
        <v>2350</v>
      </c>
      <c r="H2136" s="8">
        <f t="shared" ref="H2136:H2199" si="165">IF(F2136="","",IF($H$1941="",F2136,IF($H$1941=0,F2136,F2136*(1-($H$1941*0.01)))))</f>
        <v>2350</v>
      </c>
      <c r="I2136" s="20">
        <v>1</v>
      </c>
    </row>
    <row r="2137" spans="1:9" x14ac:dyDescent="0.3">
      <c r="A2137" s="87" t="s">
        <v>1939</v>
      </c>
      <c r="B2137" s="88"/>
      <c r="C2137" s="88"/>
      <c r="D2137" s="88"/>
      <c r="E2137" s="88"/>
      <c r="F2137" s="8" t="s">
        <v>4790</v>
      </c>
      <c r="G2137" s="8" t="str">
        <f t="shared" si="164"/>
        <v/>
      </c>
      <c r="H2137" s="8" t="str">
        <f t="shared" si="165"/>
        <v/>
      </c>
      <c r="I2137" s="20"/>
    </row>
    <row r="2138" spans="1:9" x14ac:dyDescent="0.3">
      <c r="A2138" s="87"/>
      <c r="B2138" s="88"/>
      <c r="C2138" s="88">
        <v>512102016</v>
      </c>
      <c r="D2138" s="88" t="s">
        <v>1527</v>
      </c>
      <c r="E2138" s="88" t="s">
        <v>150</v>
      </c>
      <c r="F2138" s="8">
        <v>15.9</v>
      </c>
      <c r="G2138" s="8">
        <f t="shared" si="164"/>
        <v>15.9</v>
      </c>
      <c r="H2138" s="8">
        <f t="shared" si="165"/>
        <v>15.9</v>
      </c>
      <c r="I2138" s="20">
        <v>1</v>
      </c>
    </row>
    <row r="2139" spans="1:9" x14ac:dyDescent="0.3">
      <c r="A2139" s="87"/>
      <c r="B2139" s="88"/>
      <c r="C2139" s="88">
        <v>512102520</v>
      </c>
      <c r="D2139" s="88" t="s">
        <v>1528</v>
      </c>
      <c r="E2139" s="88" t="s">
        <v>150</v>
      </c>
      <c r="F2139" s="8">
        <v>15.9</v>
      </c>
      <c r="G2139" s="8">
        <f t="shared" si="164"/>
        <v>15.9</v>
      </c>
      <c r="H2139" s="8">
        <f t="shared" si="165"/>
        <v>15.9</v>
      </c>
      <c r="I2139" s="20">
        <v>1</v>
      </c>
    </row>
    <row r="2140" spans="1:9" x14ac:dyDescent="0.3">
      <c r="A2140" s="87"/>
      <c r="B2140" s="88"/>
      <c r="C2140" s="88">
        <v>512103220</v>
      </c>
      <c r="D2140" s="88" t="s">
        <v>1529</v>
      </c>
      <c r="E2140" s="88" t="s">
        <v>150</v>
      </c>
      <c r="F2140" s="8">
        <v>17.7</v>
      </c>
      <c r="G2140" s="8">
        <f t="shared" si="164"/>
        <v>17.7</v>
      </c>
      <c r="H2140" s="8">
        <f t="shared" si="165"/>
        <v>17.7</v>
      </c>
      <c r="I2140" s="20">
        <v>1</v>
      </c>
    </row>
    <row r="2141" spans="1:9" x14ac:dyDescent="0.3">
      <c r="A2141" s="87"/>
      <c r="B2141" s="88"/>
      <c r="C2141" s="88">
        <v>512103225</v>
      </c>
      <c r="D2141" s="88" t="s">
        <v>1530</v>
      </c>
      <c r="E2141" s="88" t="s">
        <v>150</v>
      </c>
      <c r="F2141" s="8">
        <v>17.7</v>
      </c>
      <c r="G2141" s="8">
        <f t="shared" si="164"/>
        <v>17.7</v>
      </c>
      <c r="H2141" s="8">
        <f t="shared" si="165"/>
        <v>17.7</v>
      </c>
      <c r="I2141" s="20">
        <v>1</v>
      </c>
    </row>
    <row r="2142" spans="1:9" x14ac:dyDescent="0.3">
      <c r="A2142" s="87"/>
      <c r="B2142" s="88"/>
      <c r="C2142" s="88">
        <v>512104020</v>
      </c>
      <c r="D2142" s="88" t="s">
        <v>1531</v>
      </c>
      <c r="E2142" s="88" t="s">
        <v>150</v>
      </c>
      <c r="F2142" s="8">
        <v>43</v>
      </c>
      <c r="G2142" s="8">
        <f t="shared" si="164"/>
        <v>43</v>
      </c>
      <c r="H2142" s="8">
        <f t="shared" si="165"/>
        <v>43</v>
      </c>
      <c r="I2142" s="20">
        <v>1</v>
      </c>
    </row>
    <row r="2143" spans="1:9" x14ac:dyDescent="0.3">
      <c r="A2143" s="87"/>
      <c r="B2143" s="88"/>
      <c r="C2143" s="88">
        <v>512104025</v>
      </c>
      <c r="D2143" s="88" t="s">
        <v>1532</v>
      </c>
      <c r="E2143" s="88" t="s">
        <v>150</v>
      </c>
      <c r="F2143" s="8">
        <v>29</v>
      </c>
      <c r="G2143" s="8">
        <f t="shared" si="164"/>
        <v>29</v>
      </c>
      <c r="H2143" s="8">
        <f t="shared" si="165"/>
        <v>29</v>
      </c>
      <c r="I2143" s="20">
        <v>1</v>
      </c>
    </row>
    <row r="2144" spans="1:9" x14ac:dyDescent="0.3">
      <c r="A2144" s="87"/>
      <c r="B2144" s="88"/>
      <c r="C2144" s="88">
        <v>512104032</v>
      </c>
      <c r="D2144" s="88" t="s">
        <v>1533</v>
      </c>
      <c r="E2144" s="88" t="s">
        <v>150</v>
      </c>
      <c r="F2144" s="8">
        <v>26</v>
      </c>
      <c r="G2144" s="8">
        <f t="shared" si="164"/>
        <v>26</v>
      </c>
      <c r="H2144" s="8">
        <f t="shared" si="165"/>
        <v>26</v>
      </c>
      <c r="I2144" s="20">
        <v>1</v>
      </c>
    </row>
    <row r="2145" spans="1:9" x14ac:dyDescent="0.3">
      <c r="A2145" s="87"/>
      <c r="B2145" s="88"/>
      <c r="C2145" s="88">
        <v>512105020</v>
      </c>
      <c r="D2145" s="88" t="s">
        <v>1534</v>
      </c>
      <c r="E2145" s="88" t="s">
        <v>150</v>
      </c>
      <c r="F2145" s="8">
        <v>32</v>
      </c>
      <c r="G2145" s="8">
        <f t="shared" si="164"/>
        <v>32</v>
      </c>
      <c r="H2145" s="8">
        <f t="shared" si="165"/>
        <v>32</v>
      </c>
      <c r="I2145" s="20">
        <v>1</v>
      </c>
    </row>
    <row r="2146" spans="1:9" x14ac:dyDescent="0.3">
      <c r="A2146" s="87"/>
      <c r="B2146" s="88"/>
      <c r="C2146" s="88">
        <v>512105025</v>
      </c>
      <c r="D2146" s="88" t="s">
        <v>1535</v>
      </c>
      <c r="E2146" s="88" t="s">
        <v>150</v>
      </c>
      <c r="F2146" s="8">
        <v>32</v>
      </c>
      <c r="G2146" s="8">
        <f t="shared" si="164"/>
        <v>32</v>
      </c>
      <c r="H2146" s="8">
        <f t="shared" si="165"/>
        <v>32</v>
      </c>
      <c r="I2146" s="20">
        <v>1</v>
      </c>
    </row>
    <row r="2147" spans="1:9" x14ac:dyDescent="0.3">
      <c r="A2147" s="87"/>
      <c r="B2147" s="88"/>
      <c r="C2147" s="88">
        <v>512105032</v>
      </c>
      <c r="D2147" s="88" t="s">
        <v>1536</v>
      </c>
      <c r="E2147" s="88" t="s">
        <v>150</v>
      </c>
      <c r="F2147" s="8">
        <v>32</v>
      </c>
      <c r="G2147" s="8">
        <f t="shared" si="164"/>
        <v>32</v>
      </c>
      <c r="H2147" s="8">
        <f t="shared" si="165"/>
        <v>32</v>
      </c>
      <c r="I2147" s="20">
        <v>1</v>
      </c>
    </row>
    <row r="2148" spans="1:9" x14ac:dyDescent="0.3">
      <c r="A2148" s="87"/>
      <c r="B2148" s="88"/>
      <c r="C2148" s="88">
        <v>512105040</v>
      </c>
      <c r="D2148" s="88" t="s">
        <v>1537</v>
      </c>
      <c r="E2148" s="88" t="s">
        <v>150</v>
      </c>
      <c r="F2148" s="8">
        <v>32</v>
      </c>
      <c r="G2148" s="8">
        <f t="shared" si="164"/>
        <v>32</v>
      </c>
      <c r="H2148" s="8">
        <f t="shared" si="165"/>
        <v>32</v>
      </c>
      <c r="I2148" s="20">
        <v>1</v>
      </c>
    </row>
    <row r="2149" spans="1:9" x14ac:dyDescent="0.3">
      <c r="A2149" s="87"/>
      <c r="B2149" s="88"/>
      <c r="C2149" s="88">
        <v>512106332</v>
      </c>
      <c r="D2149" s="88" t="s">
        <v>1538</v>
      </c>
      <c r="E2149" s="88" t="s">
        <v>150</v>
      </c>
      <c r="F2149" s="8">
        <v>44</v>
      </c>
      <c r="G2149" s="8">
        <f t="shared" si="164"/>
        <v>44</v>
      </c>
      <c r="H2149" s="8">
        <f t="shared" si="165"/>
        <v>44</v>
      </c>
      <c r="I2149" s="20">
        <v>1</v>
      </c>
    </row>
    <row r="2150" spans="1:9" x14ac:dyDescent="0.3">
      <c r="A2150" s="87"/>
      <c r="B2150" s="88"/>
      <c r="C2150" s="88">
        <v>512106340</v>
      </c>
      <c r="D2150" s="88" t="s">
        <v>1539</v>
      </c>
      <c r="E2150" s="88" t="s">
        <v>150</v>
      </c>
      <c r="F2150" s="8">
        <v>44</v>
      </c>
      <c r="G2150" s="8">
        <f t="shared" si="164"/>
        <v>44</v>
      </c>
      <c r="H2150" s="8">
        <f t="shared" si="165"/>
        <v>44</v>
      </c>
      <c r="I2150" s="20">
        <v>1</v>
      </c>
    </row>
    <row r="2151" spans="1:9" x14ac:dyDescent="0.3">
      <c r="A2151" s="87"/>
      <c r="B2151" s="88"/>
      <c r="C2151" s="88">
        <v>512106350</v>
      </c>
      <c r="D2151" s="88" t="s">
        <v>1540</v>
      </c>
      <c r="E2151" s="88" t="s">
        <v>150</v>
      </c>
      <c r="F2151" s="8">
        <v>44</v>
      </c>
      <c r="G2151" s="8">
        <f t="shared" si="164"/>
        <v>44</v>
      </c>
      <c r="H2151" s="8">
        <f t="shared" si="165"/>
        <v>44</v>
      </c>
      <c r="I2151" s="20">
        <v>1</v>
      </c>
    </row>
    <row r="2152" spans="1:9" x14ac:dyDescent="0.3">
      <c r="A2152" s="87"/>
      <c r="B2152" s="88"/>
      <c r="C2152" s="88">
        <v>512107540</v>
      </c>
      <c r="D2152" s="88" t="s">
        <v>1541</v>
      </c>
      <c r="E2152" s="88" t="s">
        <v>150</v>
      </c>
      <c r="F2152" s="8">
        <v>76</v>
      </c>
      <c r="G2152" s="8">
        <f t="shared" si="164"/>
        <v>76</v>
      </c>
      <c r="H2152" s="8">
        <f t="shared" si="165"/>
        <v>76</v>
      </c>
      <c r="I2152" s="20">
        <v>1</v>
      </c>
    </row>
    <row r="2153" spans="1:9" x14ac:dyDescent="0.3">
      <c r="A2153" s="87"/>
      <c r="B2153" s="88"/>
      <c r="C2153" s="88">
        <v>512107550</v>
      </c>
      <c r="D2153" s="88" t="s">
        <v>1542</v>
      </c>
      <c r="E2153" s="88" t="s">
        <v>150</v>
      </c>
      <c r="F2153" s="8">
        <v>76</v>
      </c>
      <c r="G2153" s="8">
        <f t="shared" si="164"/>
        <v>76</v>
      </c>
      <c r="H2153" s="8">
        <f t="shared" si="165"/>
        <v>76</v>
      </c>
      <c r="I2153" s="20">
        <v>1</v>
      </c>
    </row>
    <row r="2154" spans="1:9" x14ac:dyDescent="0.3">
      <c r="A2154" s="87"/>
      <c r="B2154" s="88"/>
      <c r="C2154" s="88">
        <v>512107563</v>
      </c>
      <c r="D2154" s="88" t="s">
        <v>1543</v>
      </c>
      <c r="E2154" s="88" t="s">
        <v>150</v>
      </c>
      <c r="F2154" s="8">
        <v>76</v>
      </c>
      <c r="G2154" s="8">
        <f t="shared" si="164"/>
        <v>76</v>
      </c>
      <c r="H2154" s="8">
        <f t="shared" si="165"/>
        <v>76</v>
      </c>
      <c r="I2154" s="20">
        <v>1</v>
      </c>
    </row>
    <row r="2155" spans="1:9" x14ac:dyDescent="0.3">
      <c r="A2155" s="87"/>
      <c r="B2155" s="88"/>
      <c r="C2155" s="88">
        <v>512109050</v>
      </c>
      <c r="D2155" s="88" t="s">
        <v>1544</v>
      </c>
      <c r="E2155" s="88" t="s">
        <v>150</v>
      </c>
      <c r="F2155" s="8">
        <v>233</v>
      </c>
      <c r="G2155" s="8">
        <f t="shared" si="164"/>
        <v>233</v>
      </c>
      <c r="H2155" s="8">
        <f t="shared" si="165"/>
        <v>233</v>
      </c>
      <c r="I2155" s="20">
        <v>1</v>
      </c>
    </row>
    <row r="2156" spans="1:9" x14ac:dyDescent="0.3">
      <c r="A2156" s="87"/>
      <c r="B2156" s="88"/>
      <c r="C2156" s="88">
        <v>512109063</v>
      </c>
      <c r="D2156" s="88" t="s">
        <v>1545</v>
      </c>
      <c r="E2156" s="88" t="s">
        <v>150</v>
      </c>
      <c r="F2156" s="8">
        <v>233</v>
      </c>
      <c r="G2156" s="8">
        <f t="shared" si="164"/>
        <v>233</v>
      </c>
      <c r="H2156" s="8">
        <f t="shared" si="165"/>
        <v>233</v>
      </c>
      <c r="I2156" s="20">
        <v>1</v>
      </c>
    </row>
    <row r="2157" spans="1:9" x14ac:dyDescent="0.3">
      <c r="A2157" s="87"/>
      <c r="B2157" s="88"/>
      <c r="C2157" s="88">
        <v>512109075</v>
      </c>
      <c r="D2157" s="88" t="s">
        <v>1546</v>
      </c>
      <c r="E2157" s="88" t="s">
        <v>150</v>
      </c>
      <c r="F2157" s="8">
        <v>233</v>
      </c>
      <c r="G2157" s="8">
        <f t="shared" si="164"/>
        <v>233</v>
      </c>
      <c r="H2157" s="8">
        <f t="shared" si="165"/>
        <v>233</v>
      </c>
      <c r="I2157" s="20">
        <v>1</v>
      </c>
    </row>
    <row r="2158" spans="1:9" x14ac:dyDescent="0.3">
      <c r="A2158" s="87"/>
      <c r="B2158" s="88"/>
      <c r="C2158" s="88">
        <v>512111063</v>
      </c>
      <c r="D2158" s="88" t="s">
        <v>1547</v>
      </c>
      <c r="E2158" s="88" t="s">
        <v>150</v>
      </c>
      <c r="F2158" s="8">
        <v>257</v>
      </c>
      <c r="G2158" s="8">
        <f t="shared" si="164"/>
        <v>257</v>
      </c>
      <c r="H2158" s="8">
        <f t="shared" si="165"/>
        <v>257</v>
      </c>
      <c r="I2158" s="20">
        <v>1</v>
      </c>
    </row>
    <row r="2159" spans="1:9" x14ac:dyDescent="0.3">
      <c r="A2159" s="87"/>
      <c r="B2159" s="88"/>
      <c r="C2159" s="88">
        <v>512111075</v>
      </c>
      <c r="D2159" s="88" t="s">
        <v>1548</v>
      </c>
      <c r="E2159" s="88" t="s">
        <v>150</v>
      </c>
      <c r="F2159" s="8">
        <v>257</v>
      </c>
      <c r="G2159" s="8">
        <f t="shared" si="164"/>
        <v>257</v>
      </c>
      <c r="H2159" s="8">
        <f t="shared" si="165"/>
        <v>257</v>
      </c>
      <c r="I2159" s="20">
        <v>1</v>
      </c>
    </row>
    <row r="2160" spans="1:9" x14ac:dyDescent="0.3">
      <c r="A2160" s="87"/>
      <c r="B2160" s="88"/>
      <c r="C2160" s="88">
        <v>512111090</v>
      </c>
      <c r="D2160" s="88" t="s">
        <v>1549</v>
      </c>
      <c r="E2160" s="88" t="s">
        <v>150</v>
      </c>
      <c r="F2160" s="8">
        <v>238</v>
      </c>
      <c r="G2160" s="8">
        <f t="shared" si="164"/>
        <v>238</v>
      </c>
      <c r="H2160" s="8">
        <f t="shared" si="165"/>
        <v>238</v>
      </c>
      <c r="I2160" s="20">
        <v>1</v>
      </c>
    </row>
    <row r="2161" spans="1:9" x14ac:dyDescent="0.3">
      <c r="A2161" s="87"/>
      <c r="B2161" s="88"/>
      <c r="C2161" s="88">
        <v>512112075</v>
      </c>
      <c r="D2161" s="88" t="s">
        <v>1550</v>
      </c>
      <c r="E2161" s="88" t="s">
        <v>150</v>
      </c>
      <c r="F2161" s="8">
        <v>363</v>
      </c>
      <c r="G2161" s="8">
        <f t="shared" si="164"/>
        <v>363</v>
      </c>
      <c r="H2161" s="8">
        <f t="shared" si="165"/>
        <v>363</v>
      </c>
      <c r="I2161" s="20">
        <v>1</v>
      </c>
    </row>
    <row r="2162" spans="1:9" x14ac:dyDescent="0.3">
      <c r="A2162" s="87"/>
      <c r="B2162" s="88"/>
      <c r="C2162" s="88">
        <v>512112090</v>
      </c>
      <c r="D2162" s="88" t="s">
        <v>1551</v>
      </c>
      <c r="E2162" s="88" t="s">
        <v>150</v>
      </c>
      <c r="F2162" s="8">
        <v>363</v>
      </c>
      <c r="G2162" s="8">
        <f t="shared" si="164"/>
        <v>363</v>
      </c>
      <c r="H2162" s="8">
        <f t="shared" si="165"/>
        <v>363</v>
      </c>
      <c r="I2162" s="20">
        <v>1</v>
      </c>
    </row>
    <row r="2163" spans="1:9" x14ac:dyDescent="0.3">
      <c r="A2163" s="87"/>
      <c r="B2163" s="88"/>
      <c r="C2163" s="88">
        <v>512112110</v>
      </c>
      <c r="D2163" s="88" t="s">
        <v>1552</v>
      </c>
      <c r="E2163" s="88" t="s">
        <v>150</v>
      </c>
      <c r="F2163" s="8">
        <v>363</v>
      </c>
      <c r="G2163" s="8">
        <f t="shared" si="164"/>
        <v>363</v>
      </c>
      <c r="H2163" s="8">
        <f t="shared" si="165"/>
        <v>363</v>
      </c>
      <c r="I2163" s="20">
        <v>1</v>
      </c>
    </row>
    <row r="2164" spans="1:9" x14ac:dyDescent="0.3">
      <c r="A2164" s="87"/>
      <c r="B2164" s="88"/>
      <c r="C2164" s="88">
        <v>512114090</v>
      </c>
      <c r="D2164" s="88" t="s">
        <v>1553</v>
      </c>
      <c r="E2164" s="88" t="s">
        <v>150</v>
      </c>
      <c r="F2164" s="8">
        <v>474</v>
      </c>
      <c r="G2164" s="8">
        <f t="shared" si="164"/>
        <v>474</v>
      </c>
      <c r="H2164" s="8">
        <f t="shared" si="165"/>
        <v>474</v>
      </c>
      <c r="I2164" s="20">
        <v>1</v>
      </c>
    </row>
    <row r="2165" spans="1:9" x14ac:dyDescent="0.3">
      <c r="A2165" s="87"/>
      <c r="B2165" s="88"/>
      <c r="C2165" s="88">
        <v>512114110</v>
      </c>
      <c r="D2165" s="88" t="s">
        <v>1554</v>
      </c>
      <c r="E2165" s="88" t="s">
        <v>150</v>
      </c>
      <c r="F2165" s="8">
        <v>474</v>
      </c>
      <c r="G2165" s="8">
        <f t="shared" si="164"/>
        <v>474</v>
      </c>
      <c r="H2165" s="8">
        <f t="shared" si="165"/>
        <v>474</v>
      </c>
      <c r="I2165" s="20">
        <v>1</v>
      </c>
    </row>
    <row r="2166" spans="1:9" x14ac:dyDescent="0.3">
      <c r="A2166" s="87"/>
      <c r="B2166" s="88"/>
      <c r="C2166" s="88">
        <v>512114125</v>
      </c>
      <c r="D2166" s="88" t="s">
        <v>1555</v>
      </c>
      <c r="E2166" s="88" t="s">
        <v>150</v>
      </c>
      <c r="F2166" s="8">
        <v>474</v>
      </c>
      <c r="G2166" s="8">
        <f t="shared" si="164"/>
        <v>474</v>
      </c>
      <c r="H2166" s="8">
        <f t="shared" si="165"/>
        <v>474</v>
      </c>
      <c r="I2166" s="20">
        <v>1</v>
      </c>
    </row>
    <row r="2167" spans="1:9" x14ac:dyDescent="0.3">
      <c r="A2167" s="87"/>
      <c r="B2167" s="88"/>
      <c r="C2167" s="88">
        <v>512116090</v>
      </c>
      <c r="D2167" s="88" t="s">
        <v>1556</v>
      </c>
      <c r="E2167" s="88" t="s">
        <v>150</v>
      </c>
      <c r="F2167" s="8">
        <v>705</v>
      </c>
      <c r="G2167" s="8">
        <f t="shared" si="164"/>
        <v>705</v>
      </c>
      <c r="H2167" s="8">
        <f t="shared" si="165"/>
        <v>705</v>
      </c>
      <c r="I2167" s="20">
        <v>1</v>
      </c>
    </row>
    <row r="2168" spans="1:9" x14ac:dyDescent="0.3">
      <c r="A2168" s="87"/>
      <c r="B2168" s="88"/>
      <c r="C2168" s="88">
        <v>512116110</v>
      </c>
      <c r="D2168" s="88" t="s">
        <v>1557</v>
      </c>
      <c r="E2168" s="88" t="s">
        <v>150</v>
      </c>
      <c r="F2168" s="8">
        <v>705</v>
      </c>
      <c r="G2168" s="8">
        <f t="shared" si="164"/>
        <v>705</v>
      </c>
      <c r="H2168" s="8">
        <f t="shared" si="165"/>
        <v>705</v>
      </c>
      <c r="I2168" s="20">
        <v>1</v>
      </c>
    </row>
    <row r="2169" spans="1:9" x14ac:dyDescent="0.3">
      <c r="A2169" s="87"/>
      <c r="B2169" s="88"/>
      <c r="C2169" s="88">
        <v>512116125</v>
      </c>
      <c r="D2169" s="88" t="s">
        <v>1558</v>
      </c>
      <c r="E2169" s="88" t="s">
        <v>150</v>
      </c>
      <c r="F2169" s="8">
        <v>705</v>
      </c>
      <c r="G2169" s="8">
        <f t="shared" si="164"/>
        <v>705</v>
      </c>
      <c r="H2169" s="8">
        <f t="shared" si="165"/>
        <v>705</v>
      </c>
      <c r="I2169" s="20">
        <v>1</v>
      </c>
    </row>
    <row r="2170" spans="1:9" x14ac:dyDescent="0.3">
      <c r="A2170" s="87"/>
      <c r="B2170" s="88"/>
      <c r="C2170" s="88">
        <v>512116140</v>
      </c>
      <c r="D2170" s="88" t="s">
        <v>1559</v>
      </c>
      <c r="E2170" s="88" t="s">
        <v>150</v>
      </c>
      <c r="F2170" s="8">
        <v>621</v>
      </c>
      <c r="G2170" s="8">
        <f t="shared" si="164"/>
        <v>621</v>
      </c>
      <c r="H2170" s="8">
        <f t="shared" si="165"/>
        <v>621</v>
      </c>
      <c r="I2170" s="20">
        <v>1</v>
      </c>
    </row>
    <row r="2171" spans="1:9" x14ac:dyDescent="0.3">
      <c r="A2171" s="87"/>
      <c r="B2171" s="88"/>
      <c r="C2171" s="88">
        <v>512120160</v>
      </c>
      <c r="D2171" s="88" t="s">
        <v>1560</v>
      </c>
      <c r="E2171" s="88" t="s">
        <v>150</v>
      </c>
      <c r="F2171" s="8">
        <v>1090</v>
      </c>
      <c r="G2171" s="8">
        <f t="shared" si="164"/>
        <v>1090</v>
      </c>
      <c r="H2171" s="8">
        <f t="shared" si="165"/>
        <v>1090</v>
      </c>
      <c r="I2171" s="20">
        <v>1</v>
      </c>
    </row>
    <row r="2172" spans="1:9" x14ac:dyDescent="0.3">
      <c r="A2172" s="87"/>
      <c r="B2172" s="88"/>
      <c r="C2172" s="88">
        <v>512122160</v>
      </c>
      <c r="D2172" s="88" t="s">
        <v>1561</v>
      </c>
      <c r="E2172" s="88" t="s">
        <v>150</v>
      </c>
      <c r="F2172" s="8">
        <v>1630</v>
      </c>
      <c r="G2172" s="8">
        <f t="shared" si="164"/>
        <v>1630</v>
      </c>
      <c r="H2172" s="8">
        <f t="shared" si="165"/>
        <v>1630</v>
      </c>
      <c r="I2172" s="20">
        <v>1</v>
      </c>
    </row>
    <row r="2173" spans="1:9" x14ac:dyDescent="0.3">
      <c r="A2173" s="87"/>
      <c r="B2173" s="88"/>
      <c r="C2173" s="88">
        <v>512122200</v>
      </c>
      <c r="D2173" s="88" t="s">
        <v>1562</v>
      </c>
      <c r="E2173" s="88" t="s">
        <v>150</v>
      </c>
      <c r="F2173" s="8">
        <v>1150</v>
      </c>
      <c r="G2173" s="8">
        <f t="shared" si="164"/>
        <v>1150</v>
      </c>
      <c r="H2173" s="8">
        <f t="shared" si="165"/>
        <v>1150</v>
      </c>
      <c r="I2173" s="20">
        <v>1</v>
      </c>
    </row>
    <row r="2174" spans="1:9" x14ac:dyDescent="0.3">
      <c r="A2174" s="87"/>
      <c r="B2174" s="88"/>
      <c r="C2174" s="88">
        <v>512125160</v>
      </c>
      <c r="D2174" s="88" t="s">
        <v>1563</v>
      </c>
      <c r="E2174" s="88" t="s">
        <v>150</v>
      </c>
      <c r="F2174" s="8">
        <v>2370</v>
      </c>
      <c r="G2174" s="8">
        <f t="shared" si="164"/>
        <v>2370</v>
      </c>
      <c r="H2174" s="8">
        <f t="shared" si="165"/>
        <v>2370</v>
      </c>
      <c r="I2174" s="20">
        <v>1</v>
      </c>
    </row>
    <row r="2175" spans="1:9" x14ac:dyDescent="0.3">
      <c r="A2175" s="87"/>
      <c r="B2175" s="88"/>
      <c r="C2175" s="88">
        <v>512125200</v>
      </c>
      <c r="D2175" s="88" t="s">
        <v>1564</v>
      </c>
      <c r="E2175" s="88" t="s">
        <v>150</v>
      </c>
      <c r="F2175" s="8">
        <v>2360</v>
      </c>
      <c r="G2175" s="8">
        <f t="shared" si="164"/>
        <v>2360</v>
      </c>
      <c r="H2175" s="8">
        <f t="shared" si="165"/>
        <v>2360</v>
      </c>
      <c r="I2175" s="20">
        <v>1</v>
      </c>
    </row>
    <row r="2176" spans="1:9" x14ac:dyDescent="0.3">
      <c r="A2176" s="87"/>
      <c r="B2176" s="88"/>
      <c r="C2176" s="88">
        <v>512125225</v>
      </c>
      <c r="D2176" s="88" t="s">
        <v>1565</v>
      </c>
      <c r="E2176" s="88" t="s">
        <v>150</v>
      </c>
      <c r="F2176" s="8">
        <v>2340</v>
      </c>
      <c r="G2176" s="8">
        <f t="shared" si="164"/>
        <v>2340</v>
      </c>
      <c r="H2176" s="8">
        <f t="shared" si="165"/>
        <v>2340</v>
      </c>
      <c r="I2176" s="20">
        <v>1</v>
      </c>
    </row>
    <row r="2177" spans="1:9" x14ac:dyDescent="0.3">
      <c r="A2177" s="87"/>
      <c r="B2177" s="88"/>
      <c r="C2177" s="88">
        <v>512131200</v>
      </c>
      <c r="D2177" s="88" t="s">
        <v>1566</v>
      </c>
      <c r="E2177" s="88" t="s">
        <v>150</v>
      </c>
      <c r="F2177" s="8">
        <v>6980</v>
      </c>
      <c r="G2177" s="8">
        <f t="shared" si="164"/>
        <v>6980</v>
      </c>
      <c r="H2177" s="8">
        <f t="shared" si="165"/>
        <v>6980</v>
      </c>
      <c r="I2177" s="20">
        <v>1</v>
      </c>
    </row>
    <row r="2178" spans="1:9" x14ac:dyDescent="0.3">
      <c r="A2178" s="87"/>
      <c r="B2178" s="88"/>
      <c r="C2178" s="88">
        <v>512131225</v>
      </c>
      <c r="D2178" s="88" t="s">
        <v>1567</v>
      </c>
      <c r="E2178" s="88" t="s">
        <v>150</v>
      </c>
      <c r="F2178" s="8">
        <v>6980</v>
      </c>
      <c r="G2178" s="8">
        <f t="shared" si="164"/>
        <v>6980</v>
      </c>
      <c r="H2178" s="8">
        <f t="shared" si="165"/>
        <v>6980</v>
      </c>
      <c r="I2178" s="20">
        <v>1</v>
      </c>
    </row>
    <row r="2179" spans="1:9" x14ac:dyDescent="0.3">
      <c r="A2179" s="87"/>
      <c r="B2179" s="88"/>
      <c r="C2179" s="88">
        <v>512131250</v>
      </c>
      <c r="D2179" s="88" t="s">
        <v>1568</v>
      </c>
      <c r="E2179" s="88" t="s">
        <v>150</v>
      </c>
      <c r="F2179" s="8">
        <v>6920</v>
      </c>
      <c r="G2179" s="8">
        <f t="shared" si="164"/>
        <v>6920</v>
      </c>
      <c r="H2179" s="8">
        <f t="shared" si="165"/>
        <v>6920</v>
      </c>
      <c r="I2179" s="20">
        <v>1</v>
      </c>
    </row>
    <row r="2180" spans="1:9" x14ac:dyDescent="0.3">
      <c r="A2180" s="87" t="s">
        <v>1940</v>
      </c>
      <c r="B2180" s="88"/>
      <c r="C2180" s="88"/>
      <c r="D2180" s="88"/>
      <c r="E2180" s="88"/>
      <c r="F2180" s="8" t="s">
        <v>4790</v>
      </c>
      <c r="G2180" s="8" t="str">
        <f t="shared" si="164"/>
        <v/>
      </c>
      <c r="H2180" s="8" t="str">
        <f t="shared" si="165"/>
        <v/>
      </c>
      <c r="I2180" s="20"/>
    </row>
    <row r="2181" spans="1:9" x14ac:dyDescent="0.3">
      <c r="A2181" s="87"/>
      <c r="B2181" s="88"/>
      <c r="C2181" s="88">
        <v>512202520</v>
      </c>
      <c r="D2181" s="88" t="s">
        <v>1569</v>
      </c>
      <c r="E2181" s="88" t="s">
        <v>150</v>
      </c>
      <c r="F2181" s="8">
        <v>38</v>
      </c>
      <c r="G2181" s="8">
        <f t="shared" si="164"/>
        <v>38</v>
      </c>
      <c r="H2181" s="8">
        <f t="shared" si="165"/>
        <v>38</v>
      </c>
      <c r="I2181" s="20">
        <v>1</v>
      </c>
    </row>
    <row r="2182" spans="1:9" x14ac:dyDescent="0.3">
      <c r="A2182" s="87"/>
      <c r="B2182" s="88"/>
      <c r="C2182" s="88">
        <v>512203220</v>
      </c>
      <c r="D2182" s="88" t="s">
        <v>1570</v>
      </c>
      <c r="E2182" s="88" t="s">
        <v>150</v>
      </c>
      <c r="F2182" s="8">
        <v>38</v>
      </c>
      <c r="G2182" s="8">
        <f t="shared" si="164"/>
        <v>38</v>
      </c>
      <c r="H2182" s="8">
        <f t="shared" si="165"/>
        <v>38</v>
      </c>
      <c r="I2182" s="20">
        <v>1</v>
      </c>
    </row>
    <row r="2183" spans="1:9" x14ac:dyDescent="0.3">
      <c r="A2183" s="87"/>
      <c r="B2183" s="88"/>
      <c r="C2183" s="88">
        <v>512203225</v>
      </c>
      <c r="D2183" s="88" t="s">
        <v>1571</v>
      </c>
      <c r="E2183" s="88" t="s">
        <v>150</v>
      </c>
      <c r="F2183" s="8">
        <v>38</v>
      </c>
      <c r="G2183" s="8">
        <f t="shared" si="164"/>
        <v>38</v>
      </c>
      <c r="H2183" s="8">
        <f t="shared" si="165"/>
        <v>38</v>
      </c>
      <c r="I2183" s="20">
        <v>1</v>
      </c>
    </row>
    <row r="2184" spans="1:9" x14ac:dyDescent="0.3">
      <c r="A2184" s="87"/>
      <c r="B2184" s="88"/>
      <c r="C2184" s="88">
        <v>512204025</v>
      </c>
      <c r="D2184" s="88" t="s">
        <v>1572</v>
      </c>
      <c r="E2184" s="88" t="s">
        <v>150</v>
      </c>
      <c r="F2184" s="8">
        <v>52</v>
      </c>
      <c r="G2184" s="8">
        <f t="shared" si="164"/>
        <v>52</v>
      </c>
      <c r="H2184" s="8">
        <f t="shared" si="165"/>
        <v>52</v>
      </c>
      <c r="I2184" s="20">
        <v>1</v>
      </c>
    </row>
    <row r="2185" spans="1:9" x14ac:dyDescent="0.3">
      <c r="A2185" s="87"/>
      <c r="B2185" s="88"/>
      <c r="C2185" s="88">
        <v>512204032</v>
      </c>
      <c r="D2185" s="88" t="s">
        <v>1573</v>
      </c>
      <c r="E2185" s="88" t="s">
        <v>150</v>
      </c>
      <c r="F2185" s="8">
        <v>52</v>
      </c>
      <c r="G2185" s="8">
        <f t="shared" si="164"/>
        <v>52</v>
      </c>
      <c r="H2185" s="8">
        <f t="shared" si="165"/>
        <v>52</v>
      </c>
      <c r="I2185" s="20">
        <v>1</v>
      </c>
    </row>
    <row r="2186" spans="1:9" x14ac:dyDescent="0.3">
      <c r="A2186" s="87"/>
      <c r="B2186" s="88"/>
      <c r="C2186" s="88">
        <v>512205032</v>
      </c>
      <c r="D2186" s="88" t="s">
        <v>1574</v>
      </c>
      <c r="E2186" s="88" t="s">
        <v>150</v>
      </c>
      <c r="F2186" s="8">
        <v>80</v>
      </c>
      <c r="G2186" s="8">
        <f t="shared" si="164"/>
        <v>80</v>
      </c>
      <c r="H2186" s="8">
        <f t="shared" si="165"/>
        <v>80</v>
      </c>
      <c r="I2186" s="20">
        <v>1</v>
      </c>
    </row>
    <row r="2187" spans="1:9" x14ac:dyDescent="0.3">
      <c r="A2187" s="87"/>
      <c r="B2187" s="88"/>
      <c r="C2187" s="88">
        <v>512205040</v>
      </c>
      <c r="D2187" s="88" t="s">
        <v>1575</v>
      </c>
      <c r="E2187" s="88" t="s">
        <v>150</v>
      </c>
      <c r="F2187" s="8">
        <v>80</v>
      </c>
      <c r="G2187" s="8">
        <f t="shared" si="164"/>
        <v>80</v>
      </c>
      <c r="H2187" s="8">
        <f t="shared" si="165"/>
        <v>80</v>
      </c>
      <c r="I2187" s="20">
        <v>1</v>
      </c>
    </row>
    <row r="2188" spans="1:9" x14ac:dyDescent="0.3">
      <c r="A2188" s="87"/>
      <c r="B2188" s="88"/>
      <c r="C2188" s="88">
        <v>512206350</v>
      </c>
      <c r="D2188" s="88" t="s">
        <v>1576</v>
      </c>
      <c r="E2188" s="88" t="s">
        <v>150</v>
      </c>
      <c r="F2188" s="8">
        <v>127</v>
      </c>
      <c r="G2188" s="8">
        <f t="shared" si="164"/>
        <v>127</v>
      </c>
      <c r="H2188" s="8">
        <f t="shared" si="165"/>
        <v>127</v>
      </c>
      <c r="I2188" s="20">
        <v>1</v>
      </c>
    </row>
    <row r="2189" spans="1:9" x14ac:dyDescent="0.3">
      <c r="A2189" s="87"/>
      <c r="B2189" s="88"/>
      <c r="C2189" s="88">
        <v>512207550</v>
      </c>
      <c r="D2189" s="88" t="s">
        <v>1577</v>
      </c>
      <c r="E2189" s="88" t="s">
        <v>150</v>
      </c>
      <c r="F2189" s="8">
        <v>202</v>
      </c>
      <c r="G2189" s="8">
        <f t="shared" si="164"/>
        <v>202</v>
      </c>
      <c r="H2189" s="8">
        <f t="shared" si="165"/>
        <v>202</v>
      </c>
      <c r="I2189" s="20">
        <v>1</v>
      </c>
    </row>
    <row r="2190" spans="1:9" x14ac:dyDescent="0.3">
      <c r="A2190" s="87"/>
      <c r="B2190" s="88"/>
      <c r="C2190" s="88">
        <v>512207563</v>
      </c>
      <c r="D2190" s="88" t="s">
        <v>1578</v>
      </c>
      <c r="E2190" s="88" t="s">
        <v>150</v>
      </c>
      <c r="F2190" s="8">
        <v>202</v>
      </c>
      <c r="G2190" s="8">
        <f t="shared" si="164"/>
        <v>202</v>
      </c>
      <c r="H2190" s="8">
        <f t="shared" si="165"/>
        <v>202</v>
      </c>
      <c r="I2190" s="20">
        <v>1</v>
      </c>
    </row>
    <row r="2191" spans="1:9" x14ac:dyDescent="0.3">
      <c r="A2191" s="87"/>
      <c r="B2191" s="88"/>
      <c r="C2191" s="88">
        <v>512209063</v>
      </c>
      <c r="D2191" s="88" t="s">
        <v>1579</v>
      </c>
      <c r="E2191" s="88" t="s">
        <v>150</v>
      </c>
      <c r="F2191" s="8">
        <v>235</v>
      </c>
      <c r="G2191" s="8">
        <f t="shared" si="164"/>
        <v>235</v>
      </c>
      <c r="H2191" s="8">
        <f t="shared" si="165"/>
        <v>235</v>
      </c>
      <c r="I2191" s="20">
        <v>1</v>
      </c>
    </row>
    <row r="2192" spans="1:9" x14ac:dyDescent="0.3">
      <c r="A2192" s="87"/>
      <c r="B2192" s="88"/>
      <c r="C2192" s="88">
        <v>512209075</v>
      </c>
      <c r="D2192" s="88" t="s">
        <v>1580</v>
      </c>
      <c r="E2192" s="88" t="s">
        <v>150</v>
      </c>
      <c r="F2192" s="8">
        <v>235</v>
      </c>
      <c r="G2192" s="8">
        <f t="shared" si="164"/>
        <v>235</v>
      </c>
      <c r="H2192" s="8">
        <f t="shared" si="165"/>
        <v>235</v>
      </c>
      <c r="I2192" s="20">
        <v>1</v>
      </c>
    </row>
    <row r="2193" spans="1:9" x14ac:dyDescent="0.3">
      <c r="A2193" s="87"/>
      <c r="B2193" s="88"/>
      <c r="C2193" s="88">
        <v>512211063</v>
      </c>
      <c r="D2193" s="88" t="s">
        <v>1581</v>
      </c>
      <c r="E2193" s="88" t="s">
        <v>150</v>
      </c>
      <c r="F2193" s="8">
        <v>434</v>
      </c>
      <c r="G2193" s="8">
        <f t="shared" si="164"/>
        <v>434</v>
      </c>
      <c r="H2193" s="8">
        <f t="shared" si="165"/>
        <v>434</v>
      </c>
      <c r="I2193" s="20">
        <v>1</v>
      </c>
    </row>
    <row r="2194" spans="1:9" x14ac:dyDescent="0.3">
      <c r="A2194" s="87"/>
      <c r="B2194" s="88"/>
      <c r="C2194" s="88">
        <v>512211075</v>
      </c>
      <c r="D2194" s="88" t="s">
        <v>1582</v>
      </c>
      <c r="E2194" s="88" t="s">
        <v>150</v>
      </c>
      <c r="F2194" s="8">
        <v>434</v>
      </c>
      <c r="G2194" s="8">
        <f t="shared" si="164"/>
        <v>434</v>
      </c>
      <c r="H2194" s="8">
        <f t="shared" si="165"/>
        <v>434</v>
      </c>
      <c r="I2194" s="20">
        <v>1</v>
      </c>
    </row>
    <row r="2195" spans="1:9" x14ac:dyDescent="0.3">
      <c r="A2195" s="87"/>
      <c r="B2195" s="88"/>
      <c r="C2195" s="88">
        <v>512211090</v>
      </c>
      <c r="D2195" s="88" t="s">
        <v>1583</v>
      </c>
      <c r="E2195" s="88" t="s">
        <v>150</v>
      </c>
      <c r="F2195" s="8">
        <v>434</v>
      </c>
      <c r="G2195" s="8">
        <f t="shared" si="164"/>
        <v>434</v>
      </c>
      <c r="H2195" s="8">
        <f t="shared" si="165"/>
        <v>434</v>
      </c>
      <c r="I2195" s="20">
        <v>1</v>
      </c>
    </row>
    <row r="2196" spans="1:9" x14ac:dyDescent="0.3">
      <c r="A2196" s="87"/>
      <c r="B2196" s="88"/>
      <c r="C2196" s="88">
        <v>512212063</v>
      </c>
      <c r="D2196" s="88" t="s">
        <v>1584</v>
      </c>
      <c r="E2196" s="88" t="s">
        <v>150</v>
      </c>
      <c r="F2196" s="8">
        <v>788</v>
      </c>
      <c r="G2196" s="8">
        <f t="shared" si="164"/>
        <v>788</v>
      </c>
      <c r="H2196" s="8">
        <f t="shared" si="165"/>
        <v>788</v>
      </c>
      <c r="I2196" s="20">
        <v>1</v>
      </c>
    </row>
    <row r="2197" spans="1:9" x14ac:dyDescent="0.3">
      <c r="A2197" s="87"/>
      <c r="B2197" s="88"/>
      <c r="C2197" s="88">
        <v>512212075</v>
      </c>
      <c r="D2197" s="88" t="s">
        <v>1585</v>
      </c>
      <c r="E2197" s="88" t="s">
        <v>150</v>
      </c>
      <c r="F2197" s="8">
        <v>788</v>
      </c>
      <c r="G2197" s="8">
        <f t="shared" si="164"/>
        <v>788</v>
      </c>
      <c r="H2197" s="8">
        <f t="shared" si="165"/>
        <v>788</v>
      </c>
      <c r="I2197" s="20">
        <v>1</v>
      </c>
    </row>
    <row r="2198" spans="1:9" x14ac:dyDescent="0.3">
      <c r="A2198" s="87"/>
      <c r="B2198" s="88"/>
      <c r="C2198" s="88">
        <v>512212090</v>
      </c>
      <c r="D2198" s="88" t="s">
        <v>1586</v>
      </c>
      <c r="E2198" s="88" t="s">
        <v>150</v>
      </c>
      <c r="F2198" s="8">
        <v>788</v>
      </c>
      <c r="G2198" s="8">
        <f t="shared" si="164"/>
        <v>788</v>
      </c>
      <c r="H2198" s="8">
        <f t="shared" si="165"/>
        <v>788</v>
      </c>
      <c r="I2198" s="20">
        <v>1</v>
      </c>
    </row>
    <row r="2199" spans="1:9" x14ac:dyDescent="0.3">
      <c r="A2199" s="87"/>
      <c r="B2199" s="88"/>
      <c r="C2199" s="88">
        <v>512212110</v>
      </c>
      <c r="D2199" s="88" t="s">
        <v>1587</v>
      </c>
      <c r="E2199" s="88" t="s">
        <v>150</v>
      </c>
      <c r="F2199" s="8">
        <v>788</v>
      </c>
      <c r="G2199" s="8">
        <f t="shared" si="164"/>
        <v>788</v>
      </c>
      <c r="H2199" s="8">
        <f t="shared" si="165"/>
        <v>788</v>
      </c>
      <c r="I2199" s="20">
        <v>1</v>
      </c>
    </row>
    <row r="2200" spans="1:9" x14ac:dyDescent="0.3">
      <c r="A2200" s="87"/>
      <c r="B2200" s="88"/>
      <c r="C2200" s="88">
        <v>512214075</v>
      </c>
      <c r="D2200" s="88" t="s">
        <v>1588</v>
      </c>
      <c r="E2200" s="88" t="s">
        <v>150</v>
      </c>
      <c r="F2200" s="8">
        <v>1280</v>
      </c>
      <c r="G2200" s="8">
        <f t="shared" ref="G2200:G2263" si="166">IF(F2200="","",IF($G$1941="",F2200,IF($G$1941=0,F2200,F2200*(1-($G$1941*0.01)))))</f>
        <v>1280</v>
      </c>
      <c r="H2200" s="8">
        <f t="shared" ref="H2200:H2263" si="167">IF(F2200="","",IF($H$1941="",F2200,IF($H$1941=0,F2200,F2200*(1-($H$1941*0.01)))))</f>
        <v>1280</v>
      </c>
      <c r="I2200" s="20">
        <v>1</v>
      </c>
    </row>
    <row r="2201" spans="1:9" x14ac:dyDescent="0.3">
      <c r="A2201" s="87"/>
      <c r="B2201" s="88"/>
      <c r="C2201" s="88">
        <v>512214090</v>
      </c>
      <c r="D2201" s="88" t="s">
        <v>1589</v>
      </c>
      <c r="E2201" s="88" t="s">
        <v>150</v>
      </c>
      <c r="F2201" s="8">
        <v>1280</v>
      </c>
      <c r="G2201" s="8">
        <f t="shared" si="166"/>
        <v>1280</v>
      </c>
      <c r="H2201" s="8">
        <f t="shared" si="167"/>
        <v>1280</v>
      </c>
      <c r="I2201" s="20">
        <v>1</v>
      </c>
    </row>
    <row r="2202" spans="1:9" x14ac:dyDescent="0.3">
      <c r="A2202" s="87"/>
      <c r="B2202" s="88"/>
      <c r="C2202" s="88">
        <v>512214110</v>
      </c>
      <c r="D2202" s="88" t="s">
        <v>1590</v>
      </c>
      <c r="E2202" s="88" t="s">
        <v>150</v>
      </c>
      <c r="F2202" s="8">
        <v>1280</v>
      </c>
      <c r="G2202" s="8">
        <f t="shared" si="166"/>
        <v>1280</v>
      </c>
      <c r="H2202" s="8">
        <f t="shared" si="167"/>
        <v>1280</v>
      </c>
      <c r="I2202" s="20">
        <v>1</v>
      </c>
    </row>
    <row r="2203" spans="1:9" x14ac:dyDescent="0.3">
      <c r="A2203" s="87"/>
      <c r="B2203" s="88"/>
      <c r="C2203" s="88">
        <v>512214125</v>
      </c>
      <c r="D2203" s="88" t="s">
        <v>1591</v>
      </c>
      <c r="E2203" s="88" t="s">
        <v>150</v>
      </c>
      <c r="F2203" s="8">
        <v>1280</v>
      </c>
      <c r="G2203" s="8">
        <f t="shared" si="166"/>
        <v>1280</v>
      </c>
      <c r="H2203" s="8">
        <f t="shared" si="167"/>
        <v>1280</v>
      </c>
      <c r="I2203" s="20">
        <v>1</v>
      </c>
    </row>
    <row r="2204" spans="1:9" x14ac:dyDescent="0.3">
      <c r="A2204" s="87"/>
      <c r="B2204" s="88"/>
      <c r="C2204" s="88">
        <v>512216075</v>
      </c>
      <c r="D2204" s="88" t="s">
        <v>1592</v>
      </c>
      <c r="E2204" s="88" t="s">
        <v>150</v>
      </c>
      <c r="F2204" s="8">
        <v>1280</v>
      </c>
      <c r="G2204" s="8">
        <f t="shared" si="166"/>
        <v>1280</v>
      </c>
      <c r="H2204" s="8">
        <f t="shared" si="167"/>
        <v>1280</v>
      </c>
      <c r="I2204" s="20">
        <v>1</v>
      </c>
    </row>
    <row r="2205" spans="1:9" x14ac:dyDescent="0.3">
      <c r="A2205" s="87"/>
      <c r="B2205" s="88"/>
      <c r="C2205" s="88">
        <v>512216090</v>
      </c>
      <c r="D2205" s="88" t="s">
        <v>1593</v>
      </c>
      <c r="E2205" s="88" t="s">
        <v>150</v>
      </c>
      <c r="F2205" s="8">
        <v>1280</v>
      </c>
      <c r="G2205" s="8">
        <f t="shared" si="166"/>
        <v>1280</v>
      </c>
      <c r="H2205" s="8">
        <f t="shared" si="167"/>
        <v>1280</v>
      </c>
      <c r="I2205" s="20">
        <v>1</v>
      </c>
    </row>
    <row r="2206" spans="1:9" x14ac:dyDescent="0.3">
      <c r="A2206" s="87"/>
      <c r="B2206" s="88"/>
      <c r="C2206" s="88">
        <v>512216110</v>
      </c>
      <c r="D2206" s="88" t="s">
        <v>1594</v>
      </c>
      <c r="E2206" s="88" t="s">
        <v>150</v>
      </c>
      <c r="F2206" s="8">
        <v>1120</v>
      </c>
      <c r="G2206" s="8">
        <f t="shared" si="166"/>
        <v>1120</v>
      </c>
      <c r="H2206" s="8">
        <f t="shared" si="167"/>
        <v>1120</v>
      </c>
      <c r="I2206" s="20">
        <v>1</v>
      </c>
    </row>
    <row r="2207" spans="1:9" x14ac:dyDescent="0.3">
      <c r="A2207" s="87"/>
      <c r="B2207" s="88"/>
      <c r="C2207" s="88">
        <v>512216125</v>
      </c>
      <c r="D2207" s="88" t="s">
        <v>1595</v>
      </c>
      <c r="E2207" s="88" t="s">
        <v>150</v>
      </c>
      <c r="F2207" s="8">
        <v>1120</v>
      </c>
      <c r="G2207" s="8">
        <f t="shared" si="166"/>
        <v>1120</v>
      </c>
      <c r="H2207" s="8">
        <f t="shared" si="167"/>
        <v>1120</v>
      </c>
      <c r="I2207" s="20">
        <v>1</v>
      </c>
    </row>
    <row r="2208" spans="1:9" x14ac:dyDescent="0.3">
      <c r="A2208" s="87"/>
      <c r="B2208" s="88"/>
      <c r="C2208" s="88">
        <v>512220110</v>
      </c>
      <c r="D2208" s="88" t="s">
        <v>1596</v>
      </c>
      <c r="E2208" s="88" t="s">
        <v>150</v>
      </c>
      <c r="F2208" s="8">
        <v>2060</v>
      </c>
      <c r="G2208" s="8">
        <f t="shared" si="166"/>
        <v>2060</v>
      </c>
      <c r="H2208" s="8">
        <f t="shared" si="167"/>
        <v>2060</v>
      </c>
      <c r="I2208" s="20">
        <v>1</v>
      </c>
    </row>
    <row r="2209" spans="1:9" x14ac:dyDescent="0.3">
      <c r="A2209" s="87"/>
      <c r="B2209" s="88"/>
      <c r="C2209" s="88">
        <v>512220125</v>
      </c>
      <c r="D2209" s="88" t="s">
        <v>1597</v>
      </c>
      <c r="E2209" s="88" t="s">
        <v>150</v>
      </c>
      <c r="F2209" s="8">
        <v>2060</v>
      </c>
      <c r="G2209" s="8">
        <f t="shared" si="166"/>
        <v>2060</v>
      </c>
      <c r="H2209" s="8">
        <f t="shared" si="167"/>
        <v>2060</v>
      </c>
      <c r="I2209" s="20">
        <v>1</v>
      </c>
    </row>
    <row r="2210" spans="1:9" x14ac:dyDescent="0.3">
      <c r="A2210" s="87"/>
      <c r="B2210" s="88"/>
      <c r="C2210" s="88">
        <v>512220140</v>
      </c>
      <c r="D2210" s="88" t="s">
        <v>1598</v>
      </c>
      <c r="E2210" s="88" t="s">
        <v>150</v>
      </c>
      <c r="F2210" s="8">
        <v>2060</v>
      </c>
      <c r="G2210" s="8">
        <f t="shared" si="166"/>
        <v>2060</v>
      </c>
      <c r="H2210" s="8">
        <f t="shared" si="167"/>
        <v>2060</v>
      </c>
      <c r="I2210" s="20">
        <v>1</v>
      </c>
    </row>
    <row r="2211" spans="1:9" x14ac:dyDescent="0.3">
      <c r="A2211" s="87"/>
      <c r="B2211" s="88"/>
      <c r="C2211" s="88">
        <v>512220160</v>
      </c>
      <c r="D2211" s="88" t="s">
        <v>1599</v>
      </c>
      <c r="E2211" s="88" t="s">
        <v>150</v>
      </c>
      <c r="F2211" s="8">
        <v>2060</v>
      </c>
      <c r="G2211" s="8">
        <f t="shared" si="166"/>
        <v>2060</v>
      </c>
      <c r="H2211" s="8">
        <f t="shared" si="167"/>
        <v>2060</v>
      </c>
      <c r="I2211" s="20">
        <v>1</v>
      </c>
    </row>
    <row r="2212" spans="1:9" x14ac:dyDescent="0.3">
      <c r="A2212" s="87" t="s">
        <v>1941</v>
      </c>
      <c r="B2212" s="88"/>
      <c r="C2212" s="88"/>
      <c r="D2212" s="88"/>
      <c r="E2212" s="88"/>
      <c r="F2212" s="8" t="s">
        <v>4790</v>
      </c>
      <c r="G2212" s="8" t="str">
        <f t="shared" si="166"/>
        <v/>
      </c>
      <c r="H2212" s="8" t="str">
        <f t="shared" si="167"/>
        <v/>
      </c>
      <c r="I2212" s="20"/>
    </row>
    <row r="2213" spans="1:9" x14ac:dyDescent="0.3">
      <c r="A2213" s="87"/>
      <c r="B2213" s="88"/>
      <c r="C2213" s="88">
        <v>512502016</v>
      </c>
      <c r="D2213" s="88" t="s">
        <v>1600</v>
      </c>
      <c r="E2213" s="88" t="s">
        <v>150</v>
      </c>
      <c r="F2213" s="8">
        <v>26</v>
      </c>
      <c r="G2213" s="8">
        <f t="shared" si="166"/>
        <v>26</v>
      </c>
      <c r="H2213" s="8">
        <f t="shared" si="167"/>
        <v>26</v>
      </c>
      <c r="I2213" s="20">
        <v>1</v>
      </c>
    </row>
    <row r="2214" spans="1:9" x14ac:dyDescent="0.3">
      <c r="A2214" s="87"/>
      <c r="B2214" s="88"/>
      <c r="C2214" s="88">
        <v>512502020</v>
      </c>
      <c r="D2214" s="88" t="s">
        <v>1601</v>
      </c>
      <c r="E2214" s="88" t="s">
        <v>150</v>
      </c>
      <c r="F2214" s="8">
        <v>32</v>
      </c>
      <c r="G2214" s="8">
        <f t="shared" si="166"/>
        <v>32</v>
      </c>
      <c r="H2214" s="8">
        <f t="shared" si="167"/>
        <v>32</v>
      </c>
      <c r="I2214" s="20">
        <v>1</v>
      </c>
    </row>
    <row r="2215" spans="1:9" x14ac:dyDescent="0.3">
      <c r="A2215" s="87"/>
      <c r="B2215" s="88"/>
      <c r="C2215" s="88">
        <v>512502520</v>
      </c>
      <c r="D2215" s="88" t="s">
        <v>1602</v>
      </c>
      <c r="E2215" s="88" t="s">
        <v>150</v>
      </c>
      <c r="F2215" s="8">
        <v>26</v>
      </c>
      <c r="G2215" s="8">
        <f t="shared" si="166"/>
        <v>26</v>
      </c>
      <c r="H2215" s="8">
        <f t="shared" si="167"/>
        <v>26</v>
      </c>
      <c r="I2215" s="20">
        <v>1</v>
      </c>
    </row>
    <row r="2216" spans="1:9" x14ac:dyDescent="0.3">
      <c r="A2216" s="87"/>
      <c r="B2216" s="88"/>
      <c r="C2216" s="88">
        <v>512502525</v>
      </c>
      <c r="D2216" s="88" t="s">
        <v>1603</v>
      </c>
      <c r="E2216" s="88" t="s">
        <v>150</v>
      </c>
      <c r="F2216" s="8">
        <v>26</v>
      </c>
      <c r="G2216" s="8">
        <f t="shared" si="166"/>
        <v>26</v>
      </c>
      <c r="H2216" s="8">
        <f t="shared" si="167"/>
        <v>26</v>
      </c>
      <c r="I2216" s="20">
        <v>1</v>
      </c>
    </row>
    <row r="2217" spans="1:9" x14ac:dyDescent="0.3">
      <c r="A2217" s="87"/>
      <c r="B2217" s="88"/>
      <c r="C2217" s="88">
        <v>512503220</v>
      </c>
      <c r="D2217" s="88" t="s">
        <v>1604</v>
      </c>
      <c r="E2217" s="88" t="s">
        <v>150</v>
      </c>
      <c r="F2217" s="8">
        <v>31</v>
      </c>
      <c r="G2217" s="8">
        <f t="shared" si="166"/>
        <v>31</v>
      </c>
      <c r="H2217" s="8">
        <f t="shared" si="167"/>
        <v>31</v>
      </c>
      <c r="I2217" s="20">
        <v>1</v>
      </c>
    </row>
    <row r="2218" spans="1:9" x14ac:dyDescent="0.3">
      <c r="A2218" s="87"/>
      <c r="B2218" s="88"/>
      <c r="C2218" s="88">
        <v>512503225</v>
      </c>
      <c r="D2218" s="88" t="s">
        <v>1605</v>
      </c>
      <c r="E2218" s="88" t="s">
        <v>150</v>
      </c>
      <c r="F2218" s="8">
        <v>31</v>
      </c>
      <c r="G2218" s="8">
        <f t="shared" si="166"/>
        <v>31</v>
      </c>
      <c r="H2218" s="8">
        <f t="shared" si="167"/>
        <v>31</v>
      </c>
      <c r="I2218" s="20">
        <v>1</v>
      </c>
    </row>
    <row r="2219" spans="1:9" x14ac:dyDescent="0.3">
      <c r="A2219" s="87"/>
      <c r="B2219" s="88"/>
      <c r="C2219" s="88">
        <v>512503232</v>
      </c>
      <c r="D2219" s="88" t="s">
        <v>1606</v>
      </c>
      <c r="E2219" s="88" t="s">
        <v>150</v>
      </c>
      <c r="F2219" s="8">
        <v>31</v>
      </c>
      <c r="G2219" s="8">
        <f t="shared" si="166"/>
        <v>31</v>
      </c>
      <c r="H2219" s="8">
        <f t="shared" si="167"/>
        <v>31</v>
      </c>
      <c r="I2219" s="20">
        <v>1</v>
      </c>
    </row>
    <row r="2220" spans="1:9" x14ac:dyDescent="0.3">
      <c r="A2220" s="87"/>
      <c r="B2220" s="88"/>
      <c r="C2220" s="88">
        <v>512504025</v>
      </c>
      <c r="D2220" s="88" t="s">
        <v>1607</v>
      </c>
      <c r="E2220" s="88" t="s">
        <v>150</v>
      </c>
      <c r="F2220" s="8">
        <v>36</v>
      </c>
      <c r="G2220" s="8">
        <f t="shared" si="166"/>
        <v>36</v>
      </c>
      <c r="H2220" s="8">
        <f t="shared" si="167"/>
        <v>36</v>
      </c>
      <c r="I2220" s="20">
        <v>1</v>
      </c>
    </row>
    <row r="2221" spans="1:9" x14ac:dyDescent="0.3">
      <c r="A2221" s="87"/>
      <c r="B2221" s="88"/>
      <c r="C2221" s="88">
        <v>512504032</v>
      </c>
      <c r="D2221" s="88" t="s">
        <v>1608</v>
      </c>
      <c r="E2221" s="88" t="s">
        <v>150</v>
      </c>
      <c r="F2221" s="8">
        <v>36</v>
      </c>
      <c r="G2221" s="8">
        <f t="shared" si="166"/>
        <v>36</v>
      </c>
      <c r="H2221" s="8">
        <f t="shared" si="167"/>
        <v>36</v>
      </c>
      <c r="I2221" s="20">
        <v>1</v>
      </c>
    </row>
    <row r="2222" spans="1:9" x14ac:dyDescent="0.3">
      <c r="A2222" s="87"/>
      <c r="B2222" s="88"/>
      <c r="C2222" s="88">
        <v>512505032</v>
      </c>
      <c r="D2222" s="88" t="s">
        <v>1609</v>
      </c>
      <c r="E2222" s="88" t="s">
        <v>150</v>
      </c>
      <c r="F2222" s="8">
        <v>50</v>
      </c>
      <c r="G2222" s="8">
        <f t="shared" si="166"/>
        <v>50</v>
      </c>
      <c r="H2222" s="8">
        <f t="shared" si="167"/>
        <v>50</v>
      </c>
      <c r="I2222" s="20">
        <v>1</v>
      </c>
    </row>
    <row r="2223" spans="1:9" x14ac:dyDescent="0.3">
      <c r="A2223" s="87"/>
      <c r="B2223" s="88"/>
      <c r="C2223" s="88">
        <v>512505040</v>
      </c>
      <c r="D2223" s="88" t="s">
        <v>1610</v>
      </c>
      <c r="E2223" s="88" t="s">
        <v>150</v>
      </c>
      <c r="F2223" s="8">
        <v>50</v>
      </c>
      <c r="G2223" s="8">
        <f t="shared" si="166"/>
        <v>50</v>
      </c>
      <c r="H2223" s="8">
        <f t="shared" si="167"/>
        <v>50</v>
      </c>
      <c r="I2223" s="20">
        <v>1</v>
      </c>
    </row>
    <row r="2224" spans="1:9" x14ac:dyDescent="0.3">
      <c r="A2224" s="87"/>
      <c r="B2224" s="88"/>
      <c r="C2224" s="88">
        <v>512505050</v>
      </c>
      <c r="D2224" s="88" t="s">
        <v>1611</v>
      </c>
      <c r="E2224" s="88" t="s">
        <v>150</v>
      </c>
      <c r="F2224" s="8">
        <v>56</v>
      </c>
      <c r="G2224" s="8">
        <f t="shared" si="166"/>
        <v>56</v>
      </c>
      <c r="H2224" s="8">
        <f t="shared" si="167"/>
        <v>56</v>
      </c>
      <c r="I2224" s="20">
        <v>1</v>
      </c>
    </row>
    <row r="2225" spans="1:9" x14ac:dyDescent="0.3">
      <c r="A2225" s="87"/>
      <c r="B2225" s="88"/>
      <c r="C2225" s="88">
        <v>512506340</v>
      </c>
      <c r="D2225" s="88" t="s">
        <v>1612</v>
      </c>
      <c r="E2225" s="88" t="s">
        <v>150</v>
      </c>
      <c r="F2225" s="8">
        <v>68</v>
      </c>
      <c r="G2225" s="8">
        <f t="shared" si="166"/>
        <v>68</v>
      </c>
      <c r="H2225" s="8">
        <f t="shared" si="167"/>
        <v>68</v>
      </c>
      <c r="I2225" s="20">
        <v>1</v>
      </c>
    </row>
    <row r="2226" spans="1:9" x14ac:dyDescent="0.3">
      <c r="A2226" s="87"/>
      <c r="B2226" s="88"/>
      <c r="C2226" s="88">
        <v>512506350</v>
      </c>
      <c r="D2226" s="88" t="s">
        <v>1613</v>
      </c>
      <c r="E2226" s="88" t="s">
        <v>150</v>
      </c>
      <c r="F2226" s="8">
        <v>56</v>
      </c>
      <c r="G2226" s="8">
        <f t="shared" si="166"/>
        <v>56</v>
      </c>
      <c r="H2226" s="8">
        <f t="shared" si="167"/>
        <v>56</v>
      </c>
      <c r="I2226" s="20">
        <v>1</v>
      </c>
    </row>
    <row r="2227" spans="1:9" x14ac:dyDescent="0.3">
      <c r="A2227" s="87"/>
      <c r="B2227" s="88"/>
      <c r="C2227" s="88">
        <v>512506363</v>
      </c>
      <c r="D2227" s="88" t="s">
        <v>1614</v>
      </c>
      <c r="E2227" s="88" t="s">
        <v>150</v>
      </c>
      <c r="F2227" s="8">
        <v>88</v>
      </c>
      <c r="G2227" s="8">
        <f t="shared" si="166"/>
        <v>88</v>
      </c>
      <c r="H2227" s="8">
        <f t="shared" si="167"/>
        <v>88</v>
      </c>
      <c r="I2227" s="20">
        <v>1</v>
      </c>
    </row>
    <row r="2228" spans="1:9" x14ac:dyDescent="0.3">
      <c r="A2228" s="87"/>
      <c r="B2228" s="88"/>
      <c r="C2228" s="88">
        <v>512507550</v>
      </c>
      <c r="D2228" s="88" t="s">
        <v>1615</v>
      </c>
      <c r="E2228" s="88" t="s">
        <v>150</v>
      </c>
      <c r="F2228" s="8">
        <v>149</v>
      </c>
      <c r="G2228" s="8">
        <f t="shared" si="166"/>
        <v>149</v>
      </c>
      <c r="H2228" s="8">
        <f t="shared" si="167"/>
        <v>149</v>
      </c>
      <c r="I2228" s="20">
        <v>1</v>
      </c>
    </row>
    <row r="2229" spans="1:9" x14ac:dyDescent="0.3">
      <c r="A2229" s="87"/>
      <c r="B2229" s="88"/>
      <c r="C2229" s="88">
        <v>512507563</v>
      </c>
      <c r="D2229" s="88" t="s">
        <v>1616</v>
      </c>
      <c r="E2229" s="88" t="s">
        <v>150</v>
      </c>
      <c r="F2229" s="8">
        <v>149</v>
      </c>
      <c r="G2229" s="8">
        <f t="shared" si="166"/>
        <v>149</v>
      </c>
      <c r="H2229" s="8">
        <f t="shared" si="167"/>
        <v>149</v>
      </c>
      <c r="I2229" s="20">
        <v>1</v>
      </c>
    </row>
    <row r="2230" spans="1:9" x14ac:dyDescent="0.3">
      <c r="A2230" s="87"/>
      <c r="B2230" s="88"/>
      <c r="C2230" s="88">
        <v>512509063</v>
      </c>
      <c r="D2230" s="88" t="s">
        <v>1617</v>
      </c>
      <c r="E2230" s="88" t="s">
        <v>150</v>
      </c>
      <c r="F2230" s="8">
        <v>162</v>
      </c>
      <c r="G2230" s="8">
        <f t="shared" si="166"/>
        <v>162</v>
      </c>
      <c r="H2230" s="8">
        <f t="shared" si="167"/>
        <v>162</v>
      </c>
      <c r="I2230" s="20">
        <v>1</v>
      </c>
    </row>
    <row r="2231" spans="1:9" x14ac:dyDescent="0.3">
      <c r="A2231" s="87"/>
      <c r="B2231" s="88"/>
      <c r="C2231" s="88">
        <v>512509075</v>
      </c>
      <c r="D2231" s="88" t="s">
        <v>1618</v>
      </c>
      <c r="E2231" s="88" t="s">
        <v>150</v>
      </c>
      <c r="F2231" s="8">
        <v>162</v>
      </c>
      <c r="G2231" s="8">
        <f t="shared" si="166"/>
        <v>162</v>
      </c>
      <c r="H2231" s="8">
        <f t="shared" si="167"/>
        <v>162</v>
      </c>
      <c r="I2231" s="20">
        <v>1</v>
      </c>
    </row>
    <row r="2232" spans="1:9" x14ac:dyDescent="0.3">
      <c r="A2232" s="87"/>
      <c r="B2232" s="88"/>
      <c r="C2232" s="88">
        <v>512509090</v>
      </c>
      <c r="D2232" s="88" t="s">
        <v>1619</v>
      </c>
      <c r="E2232" s="88" t="s">
        <v>150</v>
      </c>
      <c r="F2232" s="8">
        <v>221</v>
      </c>
      <c r="G2232" s="8">
        <f t="shared" si="166"/>
        <v>221</v>
      </c>
      <c r="H2232" s="8">
        <f t="shared" si="167"/>
        <v>221</v>
      </c>
      <c r="I2232" s="20">
        <v>1</v>
      </c>
    </row>
    <row r="2233" spans="1:9" x14ac:dyDescent="0.3">
      <c r="A2233" s="87"/>
      <c r="B2233" s="88"/>
      <c r="C2233" s="88">
        <v>512511075</v>
      </c>
      <c r="D2233" s="88" t="s">
        <v>1620</v>
      </c>
      <c r="E2233" s="88" t="s">
        <v>150</v>
      </c>
      <c r="F2233" s="8">
        <v>288</v>
      </c>
      <c r="G2233" s="8">
        <f t="shared" si="166"/>
        <v>288</v>
      </c>
      <c r="H2233" s="8">
        <f t="shared" si="167"/>
        <v>288</v>
      </c>
      <c r="I2233" s="20">
        <v>1</v>
      </c>
    </row>
    <row r="2234" spans="1:9" x14ac:dyDescent="0.3">
      <c r="A2234" s="87"/>
      <c r="B2234" s="88"/>
      <c r="C2234" s="88">
        <v>512511090</v>
      </c>
      <c r="D2234" s="88" t="s">
        <v>1621</v>
      </c>
      <c r="E2234" s="88" t="s">
        <v>150</v>
      </c>
      <c r="F2234" s="8">
        <v>283</v>
      </c>
      <c r="G2234" s="8">
        <f t="shared" si="166"/>
        <v>283</v>
      </c>
      <c r="H2234" s="8">
        <f t="shared" si="167"/>
        <v>283</v>
      </c>
      <c r="I2234" s="20">
        <v>1</v>
      </c>
    </row>
    <row r="2235" spans="1:9" x14ac:dyDescent="0.3">
      <c r="A2235" s="87"/>
      <c r="B2235" s="88"/>
      <c r="C2235" s="88">
        <v>512511110</v>
      </c>
      <c r="D2235" s="88" t="s">
        <v>1622</v>
      </c>
      <c r="E2235" s="88" t="s">
        <v>150</v>
      </c>
      <c r="F2235" s="8">
        <v>288</v>
      </c>
      <c r="G2235" s="8">
        <f t="shared" si="166"/>
        <v>288</v>
      </c>
      <c r="H2235" s="8">
        <f t="shared" si="167"/>
        <v>288</v>
      </c>
      <c r="I2235" s="20">
        <v>1</v>
      </c>
    </row>
    <row r="2236" spans="1:9" x14ac:dyDescent="0.3">
      <c r="A2236" s="87"/>
      <c r="B2236" s="88"/>
      <c r="C2236" s="88">
        <v>512512090</v>
      </c>
      <c r="D2236" s="88" t="s">
        <v>1623</v>
      </c>
      <c r="E2236" s="88" t="s">
        <v>150</v>
      </c>
      <c r="F2236" s="8">
        <v>681</v>
      </c>
      <c r="G2236" s="8">
        <f t="shared" si="166"/>
        <v>681</v>
      </c>
      <c r="H2236" s="8">
        <f t="shared" si="167"/>
        <v>681</v>
      </c>
      <c r="I2236" s="20">
        <v>1</v>
      </c>
    </row>
    <row r="2237" spans="1:9" x14ac:dyDescent="0.3">
      <c r="A2237" s="87"/>
      <c r="B2237" s="88"/>
      <c r="C2237" s="88">
        <v>512512110</v>
      </c>
      <c r="D2237" s="88" t="s">
        <v>1624</v>
      </c>
      <c r="E2237" s="88" t="s">
        <v>150</v>
      </c>
      <c r="F2237" s="8">
        <v>515</v>
      </c>
      <c r="G2237" s="8">
        <f t="shared" si="166"/>
        <v>515</v>
      </c>
      <c r="H2237" s="8">
        <f t="shared" si="167"/>
        <v>515</v>
      </c>
      <c r="I2237" s="20">
        <v>1</v>
      </c>
    </row>
    <row r="2238" spans="1:9" x14ac:dyDescent="0.3">
      <c r="A2238" s="87" t="s">
        <v>1942</v>
      </c>
      <c r="B2238" s="88"/>
      <c r="C2238" s="88"/>
      <c r="D2238" s="88"/>
      <c r="E2238" s="88"/>
      <c r="F2238" s="8" t="s">
        <v>4790</v>
      </c>
      <c r="G2238" s="8" t="str">
        <f t="shared" si="166"/>
        <v/>
      </c>
      <c r="H2238" s="8" t="str">
        <f t="shared" si="167"/>
        <v/>
      </c>
      <c r="I2238" s="20"/>
    </row>
    <row r="2239" spans="1:9" x14ac:dyDescent="0.3">
      <c r="A2239" s="87"/>
      <c r="B2239" s="88"/>
      <c r="C2239" s="88">
        <v>512602016</v>
      </c>
      <c r="D2239" s="88" t="s">
        <v>1625</v>
      </c>
      <c r="E2239" s="88" t="s">
        <v>150</v>
      </c>
      <c r="F2239" s="8">
        <v>57</v>
      </c>
      <c r="G2239" s="8">
        <f t="shared" si="166"/>
        <v>57</v>
      </c>
      <c r="H2239" s="8">
        <f t="shared" si="167"/>
        <v>57</v>
      </c>
      <c r="I2239" s="20">
        <v>1</v>
      </c>
    </row>
    <row r="2240" spans="1:9" x14ac:dyDescent="0.3">
      <c r="A2240" s="87"/>
      <c r="B2240" s="88"/>
      <c r="C2240" s="88">
        <v>512602520</v>
      </c>
      <c r="D2240" s="88" t="s">
        <v>1626</v>
      </c>
      <c r="E2240" s="88" t="s">
        <v>150</v>
      </c>
      <c r="F2240" s="8">
        <v>68</v>
      </c>
      <c r="G2240" s="8">
        <f t="shared" si="166"/>
        <v>68</v>
      </c>
      <c r="H2240" s="8">
        <f t="shared" si="167"/>
        <v>68</v>
      </c>
      <c r="I2240" s="20">
        <v>1</v>
      </c>
    </row>
    <row r="2241" spans="1:9" x14ac:dyDescent="0.3">
      <c r="A2241" s="87"/>
      <c r="B2241" s="88"/>
      <c r="C2241" s="88">
        <v>512603220</v>
      </c>
      <c r="D2241" s="88" t="s">
        <v>1627</v>
      </c>
      <c r="E2241" s="88" t="s">
        <v>150</v>
      </c>
      <c r="F2241" s="8">
        <v>85</v>
      </c>
      <c r="G2241" s="8">
        <f t="shared" si="166"/>
        <v>85</v>
      </c>
      <c r="H2241" s="8">
        <f t="shared" si="167"/>
        <v>85</v>
      </c>
      <c r="I2241" s="20">
        <v>1</v>
      </c>
    </row>
    <row r="2242" spans="1:9" x14ac:dyDescent="0.3">
      <c r="A2242" s="87"/>
      <c r="B2242" s="88"/>
      <c r="C2242" s="88">
        <v>512603225</v>
      </c>
      <c r="D2242" s="88" t="s">
        <v>1628</v>
      </c>
      <c r="E2242" s="88" t="s">
        <v>150</v>
      </c>
      <c r="F2242" s="8">
        <v>85</v>
      </c>
      <c r="G2242" s="8">
        <f t="shared" si="166"/>
        <v>85</v>
      </c>
      <c r="H2242" s="8">
        <f t="shared" si="167"/>
        <v>85</v>
      </c>
      <c r="I2242" s="20">
        <v>1</v>
      </c>
    </row>
    <row r="2243" spans="1:9" x14ac:dyDescent="0.3">
      <c r="A2243" s="87"/>
      <c r="B2243" s="88"/>
      <c r="C2243" s="88">
        <v>512604020</v>
      </c>
      <c r="D2243" s="88" t="s">
        <v>1629</v>
      </c>
      <c r="E2243" s="88" t="s">
        <v>150</v>
      </c>
      <c r="F2243" s="8">
        <v>147</v>
      </c>
      <c r="G2243" s="8">
        <f t="shared" si="166"/>
        <v>147</v>
      </c>
      <c r="H2243" s="8">
        <f t="shared" si="167"/>
        <v>147</v>
      </c>
      <c r="I2243" s="20">
        <v>1</v>
      </c>
    </row>
    <row r="2244" spans="1:9" x14ac:dyDescent="0.3">
      <c r="A2244" s="87"/>
      <c r="B2244" s="88"/>
      <c r="C2244" s="88">
        <v>512604032</v>
      </c>
      <c r="D2244" s="88" t="s">
        <v>1630</v>
      </c>
      <c r="E2244" s="88" t="s">
        <v>150</v>
      </c>
      <c r="F2244" s="8">
        <v>147</v>
      </c>
      <c r="G2244" s="8">
        <f t="shared" si="166"/>
        <v>147</v>
      </c>
      <c r="H2244" s="8">
        <f t="shared" si="167"/>
        <v>147</v>
      </c>
      <c r="I2244" s="20">
        <v>1</v>
      </c>
    </row>
    <row r="2245" spans="1:9" x14ac:dyDescent="0.3">
      <c r="A2245" s="87"/>
      <c r="B2245" s="88"/>
      <c r="C2245" s="88">
        <v>512605025</v>
      </c>
      <c r="D2245" s="88" t="s">
        <v>1631</v>
      </c>
      <c r="E2245" s="88" t="s">
        <v>150</v>
      </c>
      <c r="F2245" s="8">
        <v>103</v>
      </c>
      <c r="G2245" s="8">
        <f t="shared" si="166"/>
        <v>103</v>
      </c>
      <c r="H2245" s="8">
        <f t="shared" si="167"/>
        <v>103</v>
      </c>
      <c r="I2245" s="20">
        <v>1</v>
      </c>
    </row>
    <row r="2246" spans="1:9" x14ac:dyDescent="0.3">
      <c r="A2246" s="87"/>
      <c r="B2246" s="88"/>
      <c r="C2246" s="88">
        <v>512605032</v>
      </c>
      <c r="D2246" s="88" t="s">
        <v>1632</v>
      </c>
      <c r="E2246" s="88" t="s">
        <v>150</v>
      </c>
      <c r="F2246" s="8">
        <v>103</v>
      </c>
      <c r="G2246" s="8">
        <f t="shared" si="166"/>
        <v>103</v>
      </c>
      <c r="H2246" s="8">
        <f t="shared" si="167"/>
        <v>103</v>
      </c>
      <c r="I2246" s="20">
        <v>1</v>
      </c>
    </row>
    <row r="2247" spans="1:9" x14ac:dyDescent="0.3">
      <c r="A2247" s="87"/>
      <c r="B2247" s="88"/>
      <c r="C2247" s="88">
        <v>512605040</v>
      </c>
      <c r="D2247" s="88" t="s">
        <v>1633</v>
      </c>
      <c r="E2247" s="88" t="s">
        <v>150</v>
      </c>
      <c r="F2247" s="8">
        <v>103</v>
      </c>
      <c r="G2247" s="8">
        <f t="shared" si="166"/>
        <v>103</v>
      </c>
      <c r="H2247" s="8">
        <f t="shared" si="167"/>
        <v>103</v>
      </c>
      <c r="I2247" s="20">
        <v>1</v>
      </c>
    </row>
    <row r="2248" spans="1:9" x14ac:dyDescent="0.3">
      <c r="A2248" s="87"/>
      <c r="B2248" s="88"/>
      <c r="C2248" s="88">
        <v>512606350</v>
      </c>
      <c r="D2248" s="88" t="s">
        <v>1634</v>
      </c>
      <c r="E2248" s="88" t="s">
        <v>150</v>
      </c>
      <c r="F2248" s="8">
        <v>135</v>
      </c>
      <c r="G2248" s="8">
        <f t="shared" si="166"/>
        <v>135</v>
      </c>
      <c r="H2248" s="8">
        <f t="shared" si="167"/>
        <v>135</v>
      </c>
      <c r="I2248" s="20">
        <v>1</v>
      </c>
    </row>
    <row r="2249" spans="1:9" x14ac:dyDescent="0.3">
      <c r="A2249" s="87"/>
      <c r="B2249" s="88"/>
      <c r="C2249" s="88">
        <v>512607563</v>
      </c>
      <c r="D2249" s="88" t="s">
        <v>1635</v>
      </c>
      <c r="E2249" s="88" t="s">
        <v>150</v>
      </c>
      <c r="F2249" s="8">
        <v>176</v>
      </c>
      <c r="G2249" s="8">
        <f t="shared" si="166"/>
        <v>176</v>
      </c>
      <c r="H2249" s="8">
        <f t="shared" si="167"/>
        <v>176</v>
      </c>
      <c r="I2249" s="20">
        <v>1</v>
      </c>
    </row>
    <row r="2250" spans="1:9" x14ac:dyDescent="0.3">
      <c r="A2250" s="87"/>
      <c r="B2250" s="88"/>
      <c r="C2250" s="88">
        <v>512611090</v>
      </c>
      <c r="D2250" s="88" t="s">
        <v>1636</v>
      </c>
      <c r="E2250" s="88" t="s">
        <v>150</v>
      </c>
      <c r="F2250" s="8">
        <v>589</v>
      </c>
      <c r="G2250" s="8">
        <f t="shared" si="166"/>
        <v>589</v>
      </c>
      <c r="H2250" s="8">
        <f t="shared" si="167"/>
        <v>589</v>
      </c>
      <c r="I2250" s="20">
        <v>1</v>
      </c>
    </row>
    <row r="2251" spans="1:9" x14ac:dyDescent="0.3">
      <c r="A2251" s="87" t="s">
        <v>1943</v>
      </c>
      <c r="B2251" s="88"/>
      <c r="C2251" s="88"/>
      <c r="D2251" s="88"/>
      <c r="E2251" s="88"/>
      <c r="F2251" s="8" t="s">
        <v>4790</v>
      </c>
      <c r="G2251" s="8" t="str">
        <f t="shared" si="166"/>
        <v/>
      </c>
      <c r="H2251" s="8" t="str">
        <f t="shared" si="167"/>
        <v/>
      </c>
      <c r="I2251" s="20"/>
    </row>
    <row r="2252" spans="1:9" x14ac:dyDescent="0.3">
      <c r="A2252" s="87"/>
      <c r="B2252" s="88"/>
      <c r="C2252" s="88">
        <v>512702020</v>
      </c>
      <c r="D2252" s="88" t="s">
        <v>1637</v>
      </c>
      <c r="E2252" s="88" t="s">
        <v>150</v>
      </c>
      <c r="F2252" s="8">
        <v>52</v>
      </c>
      <c r="G2252" s="8">
        <f t="shared" si="166"/>
        <v>52</v>
      </c>
      <c r="H2252" s="8">
        <f t="shared" si="167"/>
        <v>52</v>
      </c>
      <c r="I2252" s="20">
        <v>1</v>
      </c>
    </row>
    <row r="2253" spans="1:9" x14ac:dyDescent="0.3">
      <c r="A2253" s="87"/>
      <c r="B2253" s="88"/>
      <c r="C2253" s="88">
        <v>512702025</v>
      </c>
      <c r="D2253" s="88" t="s">
        <v>1638</v>
      </c>
      <c r="E2253" s="88" t="s">
        <v>150</v>
      </c>
      <c r="F2253" s="8">
        <v>52</v>
      </c>
      <c r="G2253" s="8">
        <f t="shared" si="166"/>
        <v>52</v>
      </c>
      <c r="H2253" s="8">
        <f t="shared" si="167"/>
        <v>52</v>
      </c>
      <c r="I2253" s="20">
        <v>1</v>
      </c>
    </row>
    <row r="2254" spans="1:9" x14ac:dyDescent="0.3">
      <c r="A2254" s="87"/>
      <c r="B2254" s="88"/>
      <c r="C2254" s="88">
        <v>512702520</v>
      </c>
      <c r="D2254" s="88" t="s">
        <v>1639</v>
      </c>
      <c r="E2254" s="88" t="s">
        <v>150</v>
      </c>
      <c r="F2254" s="8">
        <v>32</v>
      </c>
      <c r="G2254" s="8">
        <f t="shared" si="166"/>
        <v>32</v>
      </c>
      <c r="H2254" s="8">
        <f t="shared" si="167"/>
        <v>32</v>
      </c>
      <c r="I2254" s="20">
        <v>1</v>
      </c>
    </row>
    <row r="2255" spans="1:9" x14ac:dyDescent="0.3">
      <c r="A2255" s="87"/>
      <c r="B2255" s="88"/>
      <c r="C2255" s="88">
        <v>512702525</v>
      </c>
      <c r="D2255" s="88" t="s">
        <v>1640</v>
      </c>
      <c r="E2255" s="88" t="s">
        <v>150</v>
      </c>
      <c r="F2255" s="8">
        <v>32</v>
      </c>
      <c r="G2255" s="8">
        <f t="shared" si="166"/>
        <v>32</v>
      </c>
      <c r="H2255" s="8">
        <f t="shared" si="167"/>
        <v>32</v>
      </c>
      <c r="I2255" s="20">
        <v>1</v>
      </c>
    </row>
    <row r="2256" spans="1:9" x14ac:dyDescent="0.3">
      <c r="A2256" s="87"/>
      <c r="B2256" s="88"/>
      <c r="C2256" s="88">
        <v>512702532</v>
      </c>
      <c r="D2256" s="88" t="s">
        <v>1641</v>
      </c>
      <c r="E2256" s="88" t="s">
        <v>150</v>
      </c>
      <c r="F2256" s="8">
        <v>32</v>
      </c>
      <c r="G2256" s="8">
        <f t="shared" si="166"/>
        <v>32</v>
      </c>
      <c r="H2256" s="8">
        <f t="shared" si="167"/>
        <v>32</v>
      </c>
      <c r="I2256" s="20">
        <v>1</v>
      </c>
    </row>
    <row r="2257" spans="1:9" x14ac:dyDescent="0.3">
      <c r="A2257" s="87"/>
      <c r="B2257" s="88"/>
      <c r="C2257" s="88">
        <v>512703225</v>
      </c>
      <c r="D2257" s="88" t="s">
        <v>1642</v>
      </c>
      <c r="E2257" s="88" t="s">
        <v>150</v>
      </c>
      <c r="F2257" s="8">
        <v>41</v>
      </c>
      <c r="G2257" s="8">
        <f t="shared" si="166"/>
        <v>41</v>
      </c>
      <c r="H2257" s="8">
        <f t="shared" si="167"/>
        <v>41</v>
      </c>
      <c r="I2257" s="20">
        <v>1</v>
      </c>
    </row>
    <row r="2258" spans="1:9" x14ac:dyDescent="0.3">
      <c r="A2258" s="87"/>
      <c r="B2258" s="88"/>
      <c r="C2258" s="88">
        <v>512703232</v>
      </c>
      <c r="D2258" s="88" t="s">
        <v>1643</v>
      </c>
      <c r="E2258" s="88" t="s">
        <v>150</v>
      </c>
      <c r="F2258" s="8">
        <v>41</v>
      </c>
      <c r="G2258" s="8">
        <f t="shared" si="166"/>
        <v>41</v>
      </c>
      <c r="H2258" s="8">
        <f t="shared" si="167"/>
        <v>41</v>
      </c>
      <c r="I2258" s="20">
        <v>1</v>
      </c>
    </row>
    <row r="2259" spans="1:9" x14ac:dyDescent="0.3">
      <c r="A2259" s="87"/>
      <c r="B2259" s="88"/>
      <c r="C2259" s="88">
        <v>512704032</v>
      </c>
      <c r="D2259" s="88" t="s">
        <v>1644</v>
      </c>
      <c r="E2259" s="88" t="s">
        <v>150</v>
      </c>
      <c r="F2259" s="8">
        <v>59</v>
      </c>
      <c r="G2259" s="8">
        <f t="shared" si="166"/>
        <v>59</v>
      </c>
      <c r="H2259" s="8">
        <f t="shared" si="167"/>
        <v>59</v>
      </c>
      <c r="I2259" s="20">
        <v>1</v>
      </c>
    </row>
    <row r="2260" spans="1:9" x14ac:dyDescent="0.3">
      <c r="A2260" s="87"/>
      <c r="B2260" s="88"/>
      <c r="C2260" s="88">
        <v>512704040</v>
      </c>
      <c r="D2260" s="88" t="s">
        <v>1645</v>
      </c>
      <c r="E2260" s="88" t="s">
        <v>150</v>
      </c>
      <c r="F2260" s="8">
        <v>59</v>
      </c>
      <c r="G2260" s="8">
        <f t="shared" si="166"/>
        <v>59</v>
      </c>
      <c r="H2260" s="8">
        <f t="shared" si="167"/>
        <v>59</v>
      </c>
      <c r="I2260" s="20">
        <v>1</v>
      </c>
    </row>
    <row r="2261" spans="1:9" x14ac:dyDescent="0.3">
      <c r="A2261" s="87"/>
      <c r="B2261" s="88"/>
      <c r="C2261" s="88">
        <v>512705040</v>
      </c>
      <c r="D2261" s="88" t="s">
        <v>1646</v>
      </c>
      <c r="E2261" s="88" t="s">
        <v>150</v>
      </c>
      <c r="F2261" s="8">
        <v>85</v>
      </c>
      <c r="G2261" s="8">
        <f t="shared" si="166"/>
        <v>85</v>
      </c>
      <c r="H2261" s="8">
        <f t="shared" si="167"/>
        <v>85</v>
      </c>
      <c r="I2261" s="20">
        <v>1</v>
      </c>
    </row>
    <row r="2262" spans="1:9" x14ac:dyDescent="0.3">
      <c r="A2262" s="87"/>
      <c r="B2262" s="88"/>
      <c r="C2262" s="88">
        <v>512705050</v>
      </c>
      <c r="D2262" s="88" t="s">
        <v>1647</v>
      </c>
      <c r="E2262" s="88" t="s">
        <v>150</v>
      </c>
      <c r="F2262" s="8">
        <v>107</v>
      </c>
      <c r="G2262" s="8">
        <f t="shared" si="166"/>
        <v>107</v>
      </c>
      <c r="H2262" s="8">
        <f t="shared" si="167"/>
        <v>107</v>
      </c>
      <c r="I2262" s="20">
        <v>1</v>
      </c>
    </row>
    <row r="2263" spans="1:9" x14ac:dyDescent="0.3">
      <c r="A2263" s="87"/>
      <c r="B2263" s="88"/>
      <c r="C2263" s="88">
        <v>512705063</v>
      </c>
      <c r="D2263" s="88" t="s">
        <v>1648</v>
      </c>
      <c r="E2263" s="88" t="s">
        <v>150</v>
      </c>
      <c r="F2263" s="8">
        <v>107</v>
      </c>
      <c r="G2263" s="8">
        <f t="shared" si="166"/>
        <v>107</v>
      </c>
      <c r="H2263" s="8">
        <f t="shared" si="167"/>
        <v>107</v>
      </c>
      <c r="I2263" s="20">
        <v>1</v>
      </c>
    </row>
    <row r="2264" spans="1:9" x14ac:dyDescent="0.3">
      <c r="A2264" s="87"/>
      <c r="B2264" s="88"/>
      <c r="C2264" s="88">
        <v>512706363</v>
      </c>
      <c r="D2264" s="88" t="s">
        <v>1649</v>
      </c>
      <c r="E2264" s="88" t="s">
        <v>150</v>
      </c>
      <c r="F2264" s="8">
        <v>148</v>
      </c>
      <c r="G2264" s="8">
        <f t="shared" ref="G2264:G2327" si="168">IF(F2264="","",IF($G$1941="",F2264,IF($G$1941=0,F2264,F2264*(1-($G$1941*0.01)))))</f>
        <v>148</v>
      </c>
      <c r="H2264" s="8">
        <f t="shared" ref="H2264:H2327" si="169">IF(F2264="","",IF($H$1941="",F2264,IF($H$1941=0,F2264,F2264*(1-($H$1941*0.01)))))</f>
        <v>148</v>
      </c>
      <c r="I2264" s="20">
        <v>1</v>
      </c>
    </row>
    <row r="2265" spans="1:9" x14ac:dyDescent="0.3">
      <c r="A2265" s="87"/>
      <c r="B2265" s="88"/>
      <c r="C2265" s="88">
        <v>512707563</v>
      </c>
      <c r="D2265" s="88" t="s">
        <v>1650</v>
      </c>
      <c r="E2265" s="88" t="s">
        <v>150</v>
      </c>
      <c r="F2265" s="8">
        <v>222</v>
      </c>
      <c r="G2265" s="8">
        <f t="shared" si="168"/>
        <v>222</v>
      </c>
      <c r="H2265" s="8">
        <f t="shared" si="169"/>
        <v>222</v>
      </c>
      <c r="I2265" s="20">
        <v>1</v>
      </c>
    </row>
    <row r="2266" spans="1:9" x14ac:dyDescent="0.3">
      <c r="A2266" s="87"/>
      <c r="B2266" s="88"/>
      <c r="C2266" s="88">
        <v>512707575</v>
      </c>
      <c r="D2266" s="88" t="s">
        <v>1651</v>
      </c>
      <c r="E2266" s="88" t="s">
        <v>150</v>
      </c>
      <c r="F2266" s="8">
        <v>189</v>
      </c>
      <c r="G2266" s="8">
        <f t="shared" si="168"/>
        <v>189</v>
      </c>
      <c r="H2266" s="8">
        <f t="shared" si="169"/>
        <v>189</v>
      </c>
      <c r="I2266" s="20">
        <v>1</v>
      </c>
    </row>
    <row r="2267" spans="1:9" x14ac:dyDescent="0.3">
      <c r="A2267" s="87"/>
      <c r="B2267" s="88"/>
      <c r="C2267" s="88">
        <v>512707590</v>
      </c>
      <c r="D2267" s="88" t="s">
        <v>1652</v>
      </c>
      <c r="E2267" s="88" t="s">
        <v>150</v>
      </c>
      <c r="F2267" s="8">
        <v>280</v>
      </c>
      <c r="G2267" s="8">
        <f t="shared" si="168"/>
        <v>280</v>
      </c>
      <c r="H2267" s="8">
        <f t="shared" si="169"/>
        <v>280</v>
      </c>
      <c r="I2267" s="20">
        <v>1</v>
      </c>
    </row>
    <row r="2268" spans="1:9" x14ac:dyDescent="0.3">
      <c r="A2268" s="87"/>
      <c r="B2268" s="88"/>
      <c r="C2268" s="88">
        <v>512709110</v>
      </c>
      <c r="D2268" s="88" t="s">
        <v>1653</v>
      </c>
      <c r="E2268" s="88" t="s">
        <v>150</v>
      </c>
      <c r="F2268" s="8">
        <v>435</v>
      </c>
      <c r="G2268" s="8">
        <f t="shared" si="168"/>
        <v>435</v>
      </c>
      <c r="H2268" s="8">
        <f t="shared" si="169"/>
        <v>435</v>
      </c>
      <c r="I2268" s="20">
        <v>1</v>
      </c>
    </row>
    <row r="2269" spans="1:9" x14ac:dyDescent="0.3">
      <c r="A2269" s="87"/>
      <c r="B2269" s="88"/>
      <c r="C2269" s="88">
        <v>512711090</v>
      </c>
      <c r="D2269" s="88" t="s">
        <v>1654</v>
      </c>
      <c r="E2269" s="88" t="s">
        <v>150</v>
      </c>
      <c r="F2269" s="8">
        <v>762</v>
      </c>
      <c r="G2269" s="8">
        <f t="shared" si="168"/>
        <v>762</v>
      </c>
      <c r="H2269" s="8">
        <f t="shared" si="169"/>
        <v>762</v>
      </c>
      <c r="I2269" s="20">
        <v>1</v>
      </c>
    </row>
    <row r="2270" spans="1:9" x14ac:dyDescent="0.3">
      <c r="A2270" s="87" t="s">
        <v>1944</v>
      </c>
      <c r="B2270" s="88"/>
      <c r="C2270" s="88"/>
      <c r="D2270" s="88"/>
      <c r="E2270" s="88"/>
      <c r="F2270" s="8" t="s">
        <v>4790</v>
      </c>
      <c r="G2270" s="8" t="str">
        <f t="shared" si="168"/>
        <v/>
      </c>
      <c r="H2270" s="8" t="str">
        <f t="shared" si="169"/>
        <v/>
      </c>
      <c r="I2270" s="20"/>
    </row>
    <row r="2271" spans="1:9" x14ac:dyDescent="0.3">
      <c r="A2271" s="87"/>
      <c r="B2271" s="88"/>
      <c r="C2271" s="88">
        <v>512905040</v>
      </c>
      <c r="D2271" s="88" t="s">
        <v>1655</v>
      </c>
      <c r="E2271" s="88" t="s">
        <v>150</v>
      </c>
      <c r="F2271" s="8">
        <v>143</v>
      </c>
      <c r="G2271" s="8">
        <f t="shared" si="168"/>
        <v>143</v>
      </c>
      <c r="H2271" s="8">
        <f t="shared" si="169"/>
        <v>143</v>
      </c>
      <c r="I2271" s="20">
        <v>1</v>
      </c>
    </row>
    <row r="2272" spans="1:9" x14ac:dyDescent="0.3">
      <c r="A2272" s="87"/>
      <c r="B2272" s="88"/>
      <c r="C2272" s="88">
        <v>512906350</v>
      </c>
      <c r="D2272" s="88" t="s">
        <v>1656</v>
      </c>
      <c r="E2272" s="88" t="s">
        <v>150</v>
      </c>
      <c r="F2272" s="8">
        <v>176</v>
      </c>
      <c r="G2272" s="8">
        <f t="shared" si="168"/>
        <v>176</v>
      </c>
      <c r="H2272" s="8">
        <f t="shared" si="169"/>
        <v>176</v>
      </c>
      <c r="I2272" s="20">
        <v>1</v>
      </c>
    </row>
    <row r="2273" spans="1:9" x14ac:dyDescent="0.3">
      <c r="A2273" s="87"/>
      <c r="B2273" s="88"/>
      <c r="C2273" s="88"/>
      <c r="D2273" s="88"/>
      <c r="E2273" s="88"/>
      <c r="F2273" s="8" t="s">
        <v>4790</v>
      </c>
      <c r="G2273" s="8" t="str">
        <f t="shared" si="168"/>
        <v/>
      </c>
      <c r="H2273" s="8" t="str">
        <f t="shared" si="169"/>
        <v/>
      </c>
      <c r="I2273" s="20"/>
    </row>
    <row r="2274" spans="1:9" x14ac:dyDescent="0.3">
      <c r="A2274" s="87"/>
      <c r="B2274" s="88"/>
      <c r="C2274" s="88"/>
      <c r="D2274" s="88"/>
      <c r="E2274" s="88"/>
      <c r="F2274" s="8" t="s">
        <v>4790</v>
      </c>
      <c r="G2274" s="8" t="str">
        <f t="shared" si="168"/>
        <v/>
      </c>
      <c r="H2274" s="8" t="str">
        <f t="shared" si="169"/>
        <v/>
      </c>
      <c r="I2274" s="20"/>
    </row>
    <row r="2275" spans="1:9" x14ac:dyDescent="0.3">
      <c r="A2275" s="87"/>
      <c r="B2275" s="88"/>
      <c r="C2275" s="88"/>
      <c r="D2275" s="88"/>
      <c r="E2275" s="88"/>
      <c r="F2275" s="8" t="s">
        <v>4790</v>
      </c>
      <c r="G2275" s="8" t="str">
        <f t="shared" si="168"/>
        <v/>
      </c>
      <c r="H2275" s="8" t="str">
        <f t="shared" si="169"/>
        <v/>
      </c>
      <c r="I2275" s="20"/>
    </row>
    <row r="2276" spans="1:9" x14ac:dyDescent="0.3">
      <c r="A2276" s="87"/>
      <c r="B2276" s="88"/>
      <c r="C2276" s="88"/>
      <c r="D2276" s="88"/>
      <c r="E2276" s="88"/>
      <c r="F2276" s="8" t="s">
        <v>4790</v>
      </c>
      <c r="G2276" s="8" t="str">
        <f t="shared" si="168"/>
        <v/>
      </c>
      <c r="H2276" s="8" t="str">
        <f t="shared" si="169"/>
        <v/>
      </c>
      <c r="I2276" s="20"/>
    </row>
    <row r="2277" spans="1:9" x14ac:dyDescent="0.3">
      <c r="A2277" s="87" t="s">
        <v>1945</v>
      </c>
      <c r="B2277" s="88"/>
      <c r="C2277" s="88"/>
      <c r="D2277" s="88"/>
      <c r="E2277" s="88"/>
      <c r="F2277" s="8" t="s">
        <v>4790</v>
      </c>
      <c r="G2277" s="8" t="str">
        <f t="shared" si="168"/>
        <v/>
      </c>
      <c r="H2277" s="8" t="str">
        <f t="shared" si="169"/>
        <v/>
      </c>
      <c r="I2277" s="20"/>
    </row>
    <row r="2278" spans="1:9" x14ac:dyDescent="0.3">
      <c r="A2278" s="87"/>
      <c r="B2278" s="88"/>
      <c r="C2278" s="88">
        <v>513002020</v>
      </c>
      <c r="D2278" s="88" t="s">
        <v>1657</v>
      </c>
      <c r="E2278" s="88" t="s">
        <v>150</v>
      </c>
      <c r="F2278" s="8">
        <v>32</v>
      </c>
      <c r="G2278" s="8">
        <f t="shared" si="168"/>
        <v>32</v>
      </c>
      <c r="H2278" s="8">
        <f t="shared" si="169"/>
        <v>32</v>
      </c>
      <c r="I2278" s="20">
        <v>1</v>
      </c>
    </row>
    <row r="2279" spans="1:9" x14ac:dyDescent="0.3">
      <c r="A2279" s="87"/>
      <c r="B2279" s="88"/>
      <c r="C2279" s="88">
        <v>513002525</v>
      </c>
      <c r="D2279" s="88" t="s">
        <v>1658</v>
      </c>
      <c r="E2279" s="88" t="s">
        <v>150</v>
      </c>
      <c r="F2279" s="8">
        <v>44</v>
      </c>
      <c r="G2279" s="8">
        <f t="shared" si="168"/>
        <v>44</v>
      </c>
      <c r="H2279" s="8">
        <f t="shared" si="169"/>
        <v>44</v>
      </c>
      <c r="I2279" s="20">
        <v>1</v>
      </c>
    </row>
    <row r="2280" spans="1:9" x14ac:dyDescent="0.3">
      <c r="A2280" s="87"/>
      <c r="B2280" s="88"/>
      <c r="C2280" s="88">
        <v>513003232</v>
      </c>
      <c r="D2280" s="88" t="s">
        <v>1659</v>
      </c>
      <c r="E2280" s="88" t="s">
        <v>150</v>
      </c>
      <c r="F2280" s="8">
        <v>47</v>
      </c>
      <c r="G2280" s="8">
        <f t="shared" si="168"/>
        <v>47</v>
      </c>
      <c r="H2280" s="8">
        <f t="shared" si="169"/>
        <v>47</v>
      </c>
      <c r="I2280" s="20">
        <v>1</v>
      </c>
    </row>
    <row r="2281" spans="1:9" x14ac:dyDescent="0.3">
      <c r="A2281" s="87"/>
      <c r="B2281" s="88"/>
      <c r="C2281" s="88">
        <v>513004040</v>
      </c>
      <c r="D2281" s="88" t="s">
        <v>1660</v>
      </c>
      <c r="E2281" s="88" t="s">
        <v>150</v>
      </c>
      <c r="F2281" s="8">
        <v>59</v>
      </c>
      <c r="G2281" s="8">
        <f t="shared" si="168"/>
        <v>59</v>
      </c>
      <c r="H2281" s="8">
        <f t="shared" si="169"/>
        <v>59</v>
      </c>
      <c r="I2281" s="20">
        <v>1</v>
      </c>
    </row>
    <row r="2282" spans="1:9" x14ac:dyDescent="0.3">
      <c r="A2282" s="87"/>
      <c r="B2282" s="88"/>
      <c r="C2282" s="88">
        <v>513005050</v>
      </c>
      <c r="D2282" s="88" t="s">
        <v>1661</v>
      </c>
      <c r="E2282" s="88" t="s">
        <v>150</v>
      </c>
      <c r="F2282" s="8">
        <v>85</v>
      </c>
      <c r="G2282" s="8">
        <f t="shared" si="168"/>
        <v>85</v>
      </c>
      <c r="H2282" s="8">
        <f t="shared" si="169"/>
        <v>85</v>
      </c>
      <c r="I2282" s="20">
        <v>1</v>
      </c>
    </row>
    <row r="2283" spans="1:9" x14ac:dyDescent="0.3">
      <c r="A2283" s="87"/>
      <c r="B2283" s="88"/>
      <c r="C2283" s="88">
        <v>513006363</v>
      </c>
      <c r="D2283" s="88" t="s">
        <v>1662</v>
      </c>
      <c r="E2283" s="88" t="s">
        <v>150</v>
      </c>
      <c r="F2283" s="8">
        <v>131</v>
      </c>
      <c r="G2283" s="8">
        <f t="shared" si="168"/>
        <v>131</v>
      </c>
      <c r="H2283" s="8">
        <f t="shared" si="169"/>
        <v>131</v>
      </c>
      <c r="I2283" s="20">
        <v>1</v>
      </c>
    </row>
    <row r="2284" spans="1:9" x14ac:dyDescent="0.3">
      <c r="A2284" s="87" t="s">
        <v>1946</v>
      </c>
      <c r="B2284" s="88"/>
      <c r="C2284" s="88"/>
      <c r="D2284" s="88"/>
      <c r="E2284" s="88"/>
      <c r="F2284" s="8" t="s">
        <v>4790</v>
      </c>
      <c r="G2284" s="8" t="str">
        <f t="shared" si="168"/>
        <v/>
      </c>
      <c r="H2284" s="8" t="str">
        <f t="shared" si="169"/>
        <v/>
      </c>
      <c r="I2284" s="20"/>
    </row>
    <row r="2285" spans="1:9" x14ac:dyDescent="0.3">
      <c r="A2285" s="87"/>
      <c r="B2285" s="88"/>
      <c r="C2285" s="88">
        <v>513102520</v>
      </c>
      <c r="D2285" s="88" t="s">
        <v>1663</v>
      </c>
      <c r="E2285" s="88" t="s">
        <v>150</v>
      </c>
      <c r="F2285" s="8">
        <v>55</v>
      </c>
      <c r="G2285" s="8">
        <f t="shared" si="168"/>
        <v>55</v>
      </c>
      <c r="H2285" s="8">
        <f t="shared" si="169"/>
        <v>55</v>
      </c>
      <c r="I2285" s="20">
        <v>1</v>
      </c>
    </row>
    <row r="2286" spans="1:9" x14ac:dyDescent="0.3">
      <c r="A2286" s="87"/>
      <c r="B2286" s="88"/>
      <c r="C2286" s="88">
        <v>513103225</v>
      </c>
      <c r="D2286" s="88" t="s">
        <v>1664</v>
      </c>
      <c r="E2286" s="88" t="s">
        <v>150</v>
      </c>
      <c r="F2286" s="8">
        <v>70</v>
      </c>
      <c r="G2286" s="8">
        <f t="shared" si="168"/>
        <v>70</v>
      </c>
      <c r="H2286" s="8">
        <f t="shared" si="169"/>
        <v>70</v>
      </c>
      <c r="I2286" s="20">
        <v>1</v>
      </c>
    </row>
    <row r="2287" spans="1:9" x14ac:dyDescent="0.3">
      <c r="A2287" s="87"/>
      <c r="B2287" s="88"/>
      <c r="C2287" s="88">
        <v>513104032</v>
      </c>
      <c r="D2287" s="88" t="s">
        <v>1665</v>
      </c>
      <c r="E2287" s="88" t="s">
        <v>150</v>
      </c>
      <c r="F2287" s="8">
        <v>85</v>
      </c>
      <c r="G2287" s="8">
        <f t="shared" si="168"/>
        <v>85</v>
      </c>
      <c r="H2287" s="8">
        <f t="shared" si="169"/>
        <v>85</v>
      </c>
      <c r="I2287" s="20">
        <v>1</v>
      </c>
    </row>
    <row r="2288" spans="1:9" x14ac:dyDescent="0.3">
      <c r="A2288" s="87"/>
      <c r="B2288" s="88"/>
      <c r="C2288" s="88">
        <v>513105040</v>
      </c>
      <c r="D2288" s="88" t="s">
        <v>1666</v>
      </c>
      <c r="E2288" s="88" t="s">
        <v>150</v>
      </c>
      <c r="F2288" s="8">
        <v>100</v>
      </c>
      <c r="G2288" s="8">
        <f t="shared" si="168"/>
        <v>100</v>
      </c>
      <c r="H2288" s="8">
        <f t="shared" si="169"/>
        <v>100</v>
      </c>
      <c r="I2288" s="20">
        <v>1</v>
      </c>
    </row>
    <row r="2289" spans="1:9" x14ac:dyDescent="0.3">
      <c r="A2289" s="87"/>
      <c r="B2289" s="88"/>
      <c r="C2289" s="88"/>
      <c r="D2289" s="88"/>
      <c r="E2289" s="88"/>
      <c r="F2289" s="8" t="s">
        <v>4790</v>
      </c>
      <c r="G2289" s="8" t="str">
        <f t="shared" si="168"/>
        <v/>
      </c>
      <c r="H2289" s="8" t="str">
        <f t="shared" si="169"/>
        <v/>
      </c>
      <c r="I2289" s="20"/>
    </row>
    <row r="2290" spans="1:9" x14ac:dyDescent="0.3">
      <c r="A2290" s="87"/>
      <c r="B2290" s="88"/>
      <c r="C2290" s="88"/>
      <c r="D2290" s="88"/>
      <c r="E2290" s="88"/>
      <c r="F2290" s="8" t="s">
        <v>4790</v>
      </c>
      <c r="G2290" s="8" t="str">
        <f t="shared" si="168"/>
        <v/>
      </c>
      <c r="H2290" s="8" t="str">
        <f t="shared" si="169"/>
        <v/>
      </c>
      <c r="I2290" s="20"/>
    </row>
    <row r="2291" spans="1:9" x14ac:dyDescent="0.3">
      <c r="A2291" s="87" t="s">
        <v>1947</v>
      </c>
      <c r="B2291" s="88"/>
      <c r="C2291" s="88"/>
      <c r="D2291" s="88"/>
      <c r="E2291" s="88"/>
      <c r="F2291" s="8" t="s">
        <v>4790</v>
      </c>
      <c r="G2291" s="8" t="str">
        <f t="shared" si="168"/>
        <v/>
      </c>
      <c r="H2291" s="8" t="str">
        <f t="shared" si="169"/>
        <v/>
      </c>
      <c r="I2291" s="20"/>
    </row>
    <row r="2292" spans="1:9" x14ac:dyDescent="0.3">
      <c r="A2292" s="87"/>
      <c r="B2292" s="88"/>
      <c r="C2292" s="88">
        <v>513202000</v>
      </c>
      <c r="D2292" s="88" t="s">
        <v>1667</v>
      </c>
      <c r="E2292" s="88" t="s">
        <v>150</v>
      </c>
      <c r="F2292" s="8">
        <v>38</v>
      </c>
      <c r="G2292" s="8">
        <f t="shared" si="168"/>
        <v>38</v>
      </c>
      <c r="H2292" s="8">
        <f t="shared" si="169"/>
        <v>38</v>
      </c>
      <c r="I2292" s="20">
        <v>1</v>
      </c>
    </row>
    <row r="2293" spans="1:9" x14ac:dyDescent="0.3">
      <c r="A2293" s="87"/>
      <c r="B2293" s="88"/>
      <c r="C2293" s="88">
        <v>513202500</v>
      </c>
      <c r="D2293" s="88" t="s">
        <v>1668</v>
      </c>
      <c r="E2293" s="88" t="s">
        <v>150</v>
      </c>
      <c r="F2293" s="8">
        <v>56</v>
      </c>
      <c r="G2293" s="8">
        <f t="shared" si="168"/>
        <v>56</v>
      </c>
      <c r="H2293" s="8">
        <f t="shared" si="169"/>
        <v>56</v>
      </c>
      <c r="I2293" s="20">
        <v>1</v>
      </c>
    </row>
    <row r="2294" spans="1:9" x14ac:dyDescent="0.3">
      <c r="A2294" s="87"/>
      <c r="B2294" s="88"/>
      <c r="C2294" s="88">
        <v>513203200</v>
      </c>
      <c r="D2294" s="88" t="s">
        <v>1669</v>
      </c>
      <c r="E2294" s="88" t="s">
        <v>150</v>
      </c>
      <c r="F2294" s="8">
        <v>56</v>
      </c>
      <c r="G2294" s="8">
        <f t="shared" si="168"/>
        <v>56</v>
      </c>
      <c r="H2294" s="8">
        <f t="shared" si="169"/>
        <v>56</v>
      </c>
      <c r="I2294" s="20">
        <v>1</v>
      </c>
    </row>
    <row r="2295" spans="1:9" x14ac:dyDescent="0.3">
      <c r="A2295" s="87"/>
      <c r="B2295" s="88"/>
      <c r="C2295" s="88">
        <v>513204000</v>
      </c>
      <c r="D2295" s="88" t="s">
        <v>1670</v>
      </c>
      <c r="E2295" s="88" t="s">
        <v>150</v>
      </c>
      <c r="F2295" s="8">
        <v>74</v>
      </c>
      <c r="G2295" s="8">
        <f t="shared" si="168"/>
        <v>74</v>
      </c>
      <c r="H2295" s="8">
        <f t="shared" si="169"/>
        <v>74</v>
      </c>
      <c r="I2295" s="20">
        <v>1</v>
      </c>
    </row>
    <row r="2296" spans="1:9" x14ac:dyDescent="0.3">
      <c r="A2296" s="87"/>
      <c r="B2296" s="88"/>
      <c r="C2296" s="88">
        <v>513205000</v>
      </c>
      <c r="D2296" s="88" t="s">
        <v>1671</v>
      </c>
      <c r="E2296" s="88" t="s">
        <v>150</v>
      </c>
      <c r="F2296" s="8">
        <v>111</v>
      </c>
      <c r="G2296" s="8">
        <f t="shared" si="168"/>
        <v>111</v>
      </c>
      <c r="H2296" s="8">
        <f t="shared" si="169"/>
        <v>111</v>
      </c>
      <c r="I2296" s="20">
        <v>1</v>
      </c>
    </row>
    <row r="2297" spans="1:9" x14ac:dyDescent="0.3">
      <c r="A2297" s="87"/>
      <c r="B2297" s="88"/>
      <c r="C2297" s="88">
        <v>513206300</v>
      </c>
      <c r="D2297" s="88" t="s">
        <v>1672</v>
      </c>
      <c r="E2297" s="88" t="s">
        <v>150</v>
      </c>
      <c r="F2297" s="8">
        <v>149</v>
      </c>
      <c r="G2297" s="8">
        <f t="shared" si="168"/>
        <v>149</v>
      </c>
      <c r="H2297" s="8">
        <f t="shared" si="169"/>
        <v>149</v>
      </c>
      <c r="I2297" s="20">
        <v>1</v>
      </c>
    </row>
    <row r="2298" spans="1:9" x14ac:dyDescent="0.3">
      <c r="A2298" s="87"/>
      <c r="B2298" s="88"/>
      <c r="C2298" s="88">
        <v>513207500</v>
      </c>
      <c r="D2298" s="88" t="s">
        <v>1673</v>
      </c>
      <c r="E2298" s="88" t="s">
        <v>150</v>
      </c>
      <c r="F2298" s="8">
        <v>817</v>
      </c>
      <c r="G2298" s="8">
        <f t="shared" si="168"/>
        <v>817</v>
      </c>
      <c r="H2298" s="8">
        <f t="shared" si="169"/>
        <v>817</v>
      </c>
      <c r="I2298" s="20">
        <v>1</v>
      </c>
    </row>
    <row r="2299" spans="1:9" x14ac:dyDescent="0.3">
      <c r="A2299" s="87"/>
      <c r="B2299" s="88"/>
      <c r="C2299" s="88">
        <v>513209000</v>
      </c>
      <c r="D2299" s="88" t="s">
        <v>1674</v>
      </c>
      <c r="E2299" s="88" t="s">
        <v>150</v>
      </c>
      <c r="F2299" s="8">
        <v>1220</v>
      </c>
      <c r="G2299" s="8">
        <f t="shared" si="168"/>
        <v>1220</v>
      </c>
      <c r="H2299" s="8">
        <f t="shared" si="169"/>
        <v>1220</v>
      </c>
      <c r="I2299" s="20">
        <v>1</v>
      </c>
    </row>
    <row r="2300" spans="1:9" x14ac:dyDescent="0.3">
      <c r="A2300" s="87"/>
      <c r="B2300" s="88"/>
      <c r="C2300" s="88">
        <v>513211000</v>
      </c>
      <c r="D2300" s="88" t="s">
        <v>1675</v>
      </c>
      <c r="E2300" s="88" t="s">
        <v>150</v>
      </c>
      <c r="F2300" s="8">
        <v>1880</v>
      </c>
      <c r="G2300" s="8">
        <f t="shared" si="168"/>
        <v>1880</v>
      </c>
      <c r="H2300" s="8">
        <f t="shared" si="169"/>
        <v>1880</v>
      </c>
      <c r="I2300" s="20">
        <v>1</v>
      </c>
    </row>
    <row r="2301" spans="1:9" x14ac:dyDescent="0.3">
      <c r="A2301" s="87" t="s">
        <v>1948</v>
      </c>
      <c r="B2301" s="88"/>
      <c r="C2301" s="88"/>
      <c r="D2301" s="88"/>
      <c r="E2301" s="88"/>
      <c r="F2301" s="8" t="s">
        <v>4790</v>
      </c>
      <c r="G2301" s="8" t="str">
        <f t="shared" si="168"/>
        <v/>
      </c>
      <c r="H2301" s="8" t="str">
        <f t="shared" si="169"/>
        <v/>
      </c>
      <c r="I2301" s="20"/>
    </row>
    <row r="2302" spans="1:9" x14ac:dyDescent="0.3">
      <c r="A2302" s="87"/>
      <c r="B2302" s="88"/>
      <c r="C2302" s="88">
        <v>513302000</v>
      </c>
      <c r="D2302" s="88" t="s">
        <v>1676</v>
      </c>
      <c r="E2302" s="88" t="s">
        <v>150</v>
      </c>
      <c r="F2302" s="8">
        <v>71</v>
      </c>
      <c r="G2302" s="8">
        <f t="shared" si="168"/>
        <v>71</v>
      </c>
      <c r="H2302" s="8">
        <f t="shared" si="169"/>
        <v>71</v>
      </c>
      <c r="I2302" s="20">
        <v>1</v>
      </c>
    </row>
    <row r="2303" spans="1:9" x14ac:dyDescent="0.3">
      <c r="A2303" s="87"/>
      <c r="B2303" s="88"/>
      <c r="C2303" s="88">
        <v>513302500</v>
      </c>
      <c r="D2303" s="88" t="s">
        <v>1677</v>
      </c>
      <c r="E2303" s="88" t="s">
        <v>150</v>
      </c>
      <c r="F2303" s="8">
        <v>80</v>
      </c>
      <c r="G2303" s="8">
        <f t="shared" si="168"/>
        <v>80</v>
      </c>
      <c r="H2303" s="8">
        <f t="shared" si="169"/>
        <v>80</v>
      </c>
      <c r="I2303" s="20">
        <v>1</v>
      </c>
    </row>
    <row r="2304" spans="1:9" x14ac:dyDescent="0.3">
      <c r="A2304" s="87"/>
      <c r="B2304" s="88"/>
      <c r="C2304" s="88">
        <v>513303200</v>
      </c>
      <c r="D2304" s="88" t="s">
        <v>1678</v>
      </c>
      <c r="E2304" s="88" t="s">
        <v>150</v>
      </c>
      <c r="F2304" s="8">
        <v>106</v>
      </c>
      <c r="G2304" s="8">
        <f t="shared" si="168"/>
        <v>106</v>
      </c>
      <c r="H2304" s="8">
        <f t="shared" si="169"/>
        <v>106</v>
      </c>
      <c r="I2304" s="20">
        <v>1</v>
      </c>
    </row>
    <row r="2305" spans="1:9" x14ac:dyDescent="0.3">
      <c r="A2305" s="87"/>
      <c r="B2305" s="88"/>
      <c r="C2305" s="88">
        <v>513304000</v>
      </c>
      <c r="D2305" s="88" t="s">
        <v>1679</v>
      </c>
      <c r="E2305" s="88" t="s">
        <v>150</v>
      </c>
      <c r="F2305" s="8">
        <v>135</v>
      </c>
      <c r="G2305" s="8">
        <f t="shared" si="168"/>
        <v>135</v>
      </c>
      <c r="H2305" s="8">
        <f t="shared" si="169"/>
        <v>135</v>
      </c>
      <c r="I2305" s="20">
        <v>1</v>
      </c>
    </row>
    <row r="2306" spans="1:9" x14ac:dyDescent="0.3">
      <c r="A2306" s="87"/>
      <c r="B2306" s="88"/>
      <c r="C2306" s="88">
        <v>513305000</v>
      </c>
      <c r="D2306" s="88" t="s">
        <v>1680</v>
      </c>
      <c r="E2306" s="88" t="s">
        <v>150</v>
      </c>
      <c r="F2306" s="8">
        <v>193</v>
      </c>
      <c r="G2306" s="8">
        <f t="shared" si="168"/>
        <v>193</v>
      </c>
      <c r="H2306" s="8">
        <f t="shared" si="169"/>
        <v>193</v>
      </c>
      <c r="I2306" s="20">
        <v>1</v>
      </c>
    </row>
    <row r="2307" spans="1:9" x14ac:dyDescent="0.3">
      <c r="A2307" s="87"/>
      <c r="B2307" s="88"/>
      <c r="C2307" s="88">
        <v>513306300</v>
      </c>
      <c r="D2307" s="88" t="s">
        <v>1681</v>
      </c>
      <c r="E2307" s="88" t="s">
        <v>150</v>
      </c>
      <c r="F2307" s="8">
        <v>253</v>
      </c>
      <c r="G2307" s="8">
        <f t="shared" si="168"/>
        <v>253</v>
      </c>
      <c r="H2307" s="8">
        <f t="shared" si="169"/>
        <v>253</v>
      </c>
      <c r="I2307" s="20">
        <v>1</v>
      </c>
    </row>
    <row r="2308" spans="1:9" x14ac:dyDescent="0.3">
      <c r="A2308" s="87" t="s">
        <v>1949</v>
      </c>
      <c r="B2308" s="88"/>
      <c r="C2308" s="88"/>
      <c r="D2308" s="88"/>
      <c r="E2308" s="88"/>
      <c r="F2308" s="8" t="s">
        <v>4790</v>
      </c>
      <c r="G2308" s="8" t="str">
        <f t="shared" si="168"/>
        <v/>
      </c>
      <c r="H2308" s="8" t="str">
        <f t="shared" si="169"/>
        <v/>
      </c>
      <c r="I2308" s="20"/>
    </row>
    <row r="2309" spans="1:9" x14ac:dyDescent="0.3">
      <c r="A2309" s="87"/>
      <c r="B2309" s="88"/>
      <c r="C2309" s="88">
        <v>513502000</v>
      </c>
      <c r="D2309" s="88" t="s">
        <v>1682</v>
      </c>
      <c r="E2309" s="88" t="s">
        <v>150</v>
      </c>
      <c r="F2309" s="8">
        <v>62</v>
      </c>
      <c r="G2309" s="8">
        <f t="shared" si="168"/>
        <v>62</v>
      </c>
      <c r="H2309" s="8">
        <f t="shared" si="169"/>
        <v>62</v>
      </c>
      <c r="I2309" s="20">
        <v>1</v>
      </c>
    </row>
    <row r="2310" spans="1:9" x14ac:dyDescent="0.3">
      <c r="A2310" s="87"/>
      <c r="B2310" s="88"/>
      <c r="C2310" s="88">
        <v>513502500</v>
      </c>
      <c r="D2310" s="88" t="s">
        <v>1683</v>
      </c>
      <c r="E2310" s="88" t="s">
        <v>150</v>
      </c>
      <c r="F2310" s="8">
        <v>76</v>
      </c>
      <c r="G2310" s="8">
        <f t="shared" si="168"/>
        <v>76</v>
      </c>
      <c r="H2310" s="8">
        <f t="shared" si="169"/>
        <v>76</v>
      </c>
      <c r="I2310" s="20">
        <v>1</v>
      </c>
    </row>
    <row r="2311" spans="1:9" x14ac:dyDescent="0.3">
      <c r="A2311" s="87"/>
      <c r="B2311" s="88"/>
      <c r="C2311" s="88">
        <v>513503200</v>
      </c>
      <c r="D2311" s="88" t="s">
        <v>1684</v>
      </c>
      <c r="E2311" s="88" t="s">
        <v>150</v>
      </c>
      <c r="F2311" s="8">
        <v>102</v>
      </c>
      <c r="G2311" s="8">
        <f t="shared" si="168"/>
        <v>102</v>
      </c>
      <c r="H2311" s="8">
        <f t="shared" si="169"/>
        <v>102</v>
      </c>
      <c r="I2311" s="20">
        <v>1</v>
      </c>
    </row>
    <row r="2312" spans="1:9" x14ac:dyDescent="0.3">
      <c r="A2312" s="87"/>
      <c r="B2312" s="88"/>
      <c r="C2312" s="88">
        <v>513504000</v>
      </c>
      <c r="D2312" s="88" t="s">
        <v>1685</v>
      </c>
      <c r="E2312" s="88" t="s">
        <v>150</v>
      </c>
      <c r="F2312" s="8">
        <v>153</v>
      </c>
      <c r="G2312" s="8">
        <f t="shared" si="168"/>
        <v>153</v>
      </c>
      <c r="H2312" s="8">
        <f t="shared" si="169"/>
        <v>153</v>
      </c>
      <c r="I2312" s="20">
        <v>1</v>
      </c>
    </row>
    <row r="2313" spans="1:9" x14ac:dyDescent="0.3">
      <c r="A2313" s="87"/>
      <c r="B2313" s="88"/>
      <c r="C2313" s="88">
        <v>513505000</v>
      </c>
      <c r="D2313" s="88" t="s">
        <v>1686</v>
      </c>
      <c r="E2313" s="88" t="s">
        <v>150</v>
      </c>
      <c r="F2313" s="8">
        <v>117</v>
      </c>
      <c r="G2313" s="8">
        <f t="shared" si="168"/>
        <v>117</v>
      </c>
      <c r="H2313" s="8">
        <f t="shared" si="169"/>
        <v>117</v>
      </c>
      <c r="I2313" s="20">
        <v>1</v>
      </c>
    </row>
    <row r="2314" spans="1:9" x14ac:dyDescent="0.3">
      <c r="A2314" s="87"/>
      <c r="B2314" s="88"/>
      <c r="C2314" s="88">
        <v>513506300</v>
      </c>
      <c r="D2314" s="88" t="s">
        <v>1687</v>
      </c>
      <c r="E2314" s="88" t="s">
        <v>150</v>
      </c>
      <c r="F2314" s="8">
        <v>168</v>
      </c>
      <c r="G2314" s="8">
        <f t="shared" si="168"/>
        <v>168</v>
      </c>
      <c r="H2314" s="8">
        <f t="shared" si="169"/>
        <v>168</v>
      </c>
      <c r="I2314" s="20">
        <v>1</v>
      </c>
    </row>
    <row r="2315" spans="1:9" x14ac:dyDescent="0.3">
      <c r="A2315" s="87"/>
      <c r="B2315" s="88"/>
      <c r="C2315" s="88">
        <v>513507500</v>
      </c>
      <c r="D2315" s="88" t="s">
        <v>1688</v>
      </c>
      <c r="E2315" s="88" t="s">
        <v>150</v>
      </c>
      <c r="F2315" s="8">
        <v>867</v>
      </c>
      <c r="G2315" s="8">
        <f t="shared" si="168"/>
        <v>867</v>
      </c>
      <c r="H2315" s="8">
        <f t="shared" si="169"/>
        <v>867</v>
      </c>
      <c r="I2315" s="20">
        <v>1</v>
      </c>
    </row>
    <row r="2316" spans="1:9" x14ac:dyDescent="0.3">
      <c r="A2316" s="87"/>
      <c r="B2316" s="88"/>
      <c r="C2316" s="88">
        <v>513509000</v>
      </c>
      <c r="D2316" s="88" t="s">
        <v>1689</v>
      </c>
      <c r="E2316" s="88" t="s">
        <v>150</v>
      </c>
      <c r="F2316" s="8">
        <v>1290</v>
      </c>
      <c r="G2316" s="8">
        <f t="shared" si="168"/>
        <v>1290</v>
      </c>
      <c r="H2316" s="8">
        <f t="shared" si="169"/>
        <v>1290</v>
      </c>
      <c r="I2316" s="20">
        <v>1</v>
      </c>
    </row>
    <row r="2317" spans="1:9" x14ac:dyDescent="0.3">
      <c r="A2317" s="87"/>
      <c r="B2317" s="88"/>
      <c r="C2317" s="88">
        <v>513511000</v>
      </c>
      <c r="D2317" s="88" t="s">
        <v>1690</v>
      </c>
      <c r="E2317" s="88" t="s">
        <v>150</v>
      </c>
      <c r="F2317" s="8">
        <v>2110</v>
      </c>
      <c r="G2317" s="8">
        <f t="shared" si="168"/>
        <v>2110</v>
      </c>
      <c r="H2317" s="8">
        <f t="shared" si="169"/>
        <v>2110</v>
      </c>
      <c r="I2317" s="20">
        <v>1</v>
      </c>
    </row>
    <row r="2318" spans="1:9" x14ac:dyDescent="0.3">
      <c r="A2318" s="87" t="s">
        <v>1951</v>
      </c>
      <c r="B2318" s="88"/>
      <c r="C2318" s="88"/>
      <c r="D2318" s="88"/>
      <c r="E2318" s="88"/>
      <c r="F2318" s="8" t="s">
        <v>4790</v>
      </c>
      <c r="G2318" s="8" t="str">
        <f t="shared" si="168"/>
        <v/>
      </c>
      <c r="H2318" s="8" t="str">
        <f t="shared" si="169"/>
        <v/>
      </c>
      <c r="I2318" s="20"/>
    </row>
    <row r="2319" spans="1:9" x14ac:dyDescent="0.3">
      <c r="A2319" s="87"/>
      <c r="B2319" s="88"/>
      <c r="C2319" s="88">
        <v>513703201</v>
      </c>
      <c r="D2319" s="88" t="s">
        <v>1691</v>
      </c>
      <c r="E2319" s="88" t="s">
        <v>150</v>
      </c>
      <c r="F2319" s="8">
        <v>173</v>
      </c>
      <c r="G2319" s="8">
        <f t="shared" si="168"/>
        <v>173</v>
      </c>
      <c r="H2319" s="8">
        <f t="shared" si="169"/>
        <v>173</v>
      </c>
      <c r="I2319" s="20">
        <v>1</v>
      </c>
    </row>
    <row r="2320" spans="1:9" x14ac:dyDescent="0.3">
      <c r="A2320" s="87"/>
      <c r="B2320" s="88"/>
      <c r="C2320" s="88">
        <v>513703202</v>
      </c>
      <c r="D2320" s="88" t="s">
        <v>1692</v>
      </c>
      <c r="E2320" s="88" t="s">
        <v>150</v>
      </c>
      <c r="F2320" s="8">
        <v>173</v>
      </c>
      <c r="G2320" s="8">
        <f t="shared" si="168"/>
        <v>173</v>
      </c>
      <c r="H2320" s="8">
        <f t="shared" si="169"/>
        <v>173</v>
      </c>
      <c r="I2320" s="20">
        <v>1</v>
      </c>
    </row>
    <row r="2321" spans="1:9" x14ac:dyDescent="0.3">
      <c r="A2321" s="87"/>
      <c r="B2321" s="88"/>
      <c r="C2321" s="88">
        <v>513703203</v>
      </c>
      <c r="D2321" s="88" t="s">
        <v>1693</v>
      </c>
      <c r="E2321" s="88" t="s">
        <v>150</v>
      </c>
      <c r="F2321" s="8">
        <v>173</v>
      </c>
      <c r="G2321" s="8">
        <f t="shared" si="168"/>
        <v>173</v>
      </c>
      <c r="H2321" s="8">
        <f t="shared" si="169"/>
        <v>173</v>
      </c>
      <c r="I2321" s="20">
        <v>1</v>
      </c>
    </row>
    <row r="2322" spans="1:9" x14ac:dyDescent="0.3">
      <c r="A2322" s="87"/>
      <c r="B2322" s="88"/>
      <c r="C2322" s="88">
        <v>513704001</v>
      </c>
      <c r="D2322" s="88" t="s">
        <v>1694</v>
      </c>
      <c r="E2322" s="88" t="s">
        <v>150</v>
      </c>
      <c r="F2322" s="8">
        <v>179</v>
      </c>
      <c r="G2322" s="8">
        <f t="shared" si="168"/>
        <v>179</v>
      </c>
      <c r="H2322" s="8">
        <f t="shared" si="169"/>
        <v>179</v>
      </c>
      <c r="I2322" s="20">
        <v>1</v>
      </c>
    </row>
    <row r="2323" spans="1:9" x14ac:dyDescent="0.3">
      <c r="A2323" s="87"/>
      <c r="B2323" s="88"/>
      <c r="C2323" s="88">
        <v>513704002</v>
      </c>
      <c r="D2323" s="88" t="s">
        <v>1695</v>
      </c>
      <c r="E2323" s="88" t="s">
        <v>150</v>
      </c>
      <c r="F2323" s="8">
        <v>179</v>
      </c>
      <c r="G2323" s="8">
        <f t="shared" si="168"/>
        <v>179</v>
      </c>
      <c r="H2323" s="8">
        <f t="shared" si="169"/>
        <v>179</v>
      </c>
      <c r="I2323" s="20">
        <v>1</v>
      </c>
    </row>
    <row r="2324" spans="1:9" x14ac:dyDescent="0.3">
      <c r="A2324" s="87"/>
      <c r="B2324" s="88"/>
      <c r="C2324" s="88">
        <v>513705001</v>
      </c>
      <c r="D2324" s="88" t="s">
        <v>1696</v>
      </c>
      <c r="E2324" s="88" t="s">
        <v>150</v>
      </c>
      <c r="F2324" s="8">
        <v>218</v>
      </c>
      <c r="G2324" s="8">
        <f t="shared" si="168"/>
        <v>218</v>
      </c>
      <c r="H2324" s="8">
        <f t="shared" si="169"/>
        <v>218</v>
      </c>
      <c r="I2324" s="20">
        <v>1</v>
      </c>
    </row>
    <row r="2325" spans="1:9" x14ac:dyDescent="0.3">
      <c r="A2325" s="87"/>
      <c r="B2325" s="88"/>
      <c r="C2325" s="88">
        <v>513705002</v>
      </c>
      <c r="D2325" s="88" t="s">
        <v>1697</v>
      </c>
      <c r="E2325" s="88" t="s">
        <v>150</v>
      </c>
      <c r="F2325" s="8">
        <v>218</v>
      </c>
      <c r="G2325" s="8">
        <f t="shared" si="168"/>
        <v>218</v>
      </c>
      <c r="H2325" s="8">
        <f t="shared" si="169"/>
        <v>218</v>
      </c>
      <c r="I2325" s="20">
        <v>1</v>
      </c>
    </row>
    <row r="2326" spans="1:9" x14ac:dyDescent="0.3">
      <c r="A2326" s="87"/>
      <c r="B2326" s="88"/>
      <c r="C2326" s="88">
        <v>513705003</v>
      </c>
      <c r="D2326" s="88" t="s">
        <v>1698</v>
      </c>
      <c r="E2326" s="88" t="s">
        <v>150</v>
      </c>
      <c r="F2326" s="8">
        <v>320</v>
      </c>
      <c r="G2326" s="8">
        <f t="shared" si="168"/>
        <v>320</v>
      </c>
      <c r="H2326" s="8">
        <f t="shared" si="169"/>
        <v>320</v>
      </c>
      <c r="I2326" s="20">
        <v>1</v>
      </c>
    </row>
    <row r="2327" spans="1:9" x14ac:dyDescent="0.3">
      <c r="A2327" s="87"/>
      <c r="B2327" s="88"/>
      <c r="C2327" s="88">
        <v>513706301</v>
      </c>
      <c r="D2327" s="88" t="s">
        <v>1699</v>
      </c>
      <c r="E2327" s="88" t="s">
        <v>150</v>
      </c>
      <c r="F2327" s="8">
        <v>456</v>
      </c>
      <c r="G2327" s="8">
        <f t="shared" si="168"/>
        <v>456</v>
      </c>
      <c r="H2327" s="8">
        <f t="shared" si="169"/>
        <v>456</v>
      </c>
      <c r="I2327" s="20">
        <v>1</v>
      </c>
    </row>
    <row r="2328" spans="1:9" x14ac:dyDescent="0.3">
      <c r="A2328" s="87" t="s">
        <v>1950</v>
      </c>
      <c r="B2328" s="88"/>
      <c r="C2328" s="88"/>
      <c r="D2328" s="88"/>
      <c r="E2328" s="88"/>
      <c r="F2328" s="8" t="s">
        <v>4790</v>
      </c>
      <c r="G2328" s="8" t="str">
        <f t="shared" ref="G2328:G2391" si="170">IF(F2328="","",IF($G$1941="",F2328,IF($G$1941=0,F2328,F2328*(1-($G$1941*0.01)))))</f>
        <v/>
      </c>
      <c r="H2328" s="8" t="str">
        <f t="shared" ref="H2328:H2391" si="171">IF(F2328="","",IF($H$1941="",F2328,IF($H$1941=0,F2328,F2328*(1-($H$1941*0.01)))))</f>
        <v/>
      </c>
      <c r="I2328" s="20"/>
    </row>
    <row r="2329" spans="1:9" x14ac:dyDescent="0.3">
      <c r="A2329" s="87"/>
      <c r="B2329" s="88"/>
      <c r="C2329" s="88">
        <v>513802000</v>
      </c>
      <c r="D2329" s="88" t="s">
        <v>1700</v>
      </c>
      <c r="E2329" s="88" t="s">
        <v>150</v>
      </c>
      <c r="F2329" s="8">
        <v>115</v>
      </c>
      <c r="G2329" s="8">
        <f t="shared" si="170"/>
        <v>115</v>
      </c>
      <c r="H2329" s="8">
        <f t="shared" si="171"/>
        <v>115</v>
      </c>
      <c r="I2329" s="20">
        <v>1</v>
      </c>
    </row>
    <row r="2330" spans="1:9" x14ac:dyDescent="0.3">
      <c r="A2330" s="87"/>
      <c r="B2330" s="88"/>
      <c r="C2330" s="88">
        <v>513802500</v>
      </c>
      <c r="D2330" s="88" t="s">
        <v>1701</v>
      </c>
      <c r="E2330" s="88" t="s">
        <v>150</v>
      </c>
      <c r="F2330" s="8">
        <v>115</v>
      </c>
      <c r="G2330" s="8">
        <f t="shared" si="170"/>
        <v>115</v>
      </c>
      <c r="H2330" s="8">
        <f t="shared" si="171"/>
        <v>115</v>
      </c>
      <c r="I2330" s="20">
        <v>1</v>
      </c>
    </row>
    <row r="2331" spans="1:9" x14ac:dyDescent="0.3">
      <c r="A2331" s="87"/>
      <c r="B2331" s="88"/>
      <c r="C2331" s="88">
        <v>513803200</v>
      </c>
      <c r="D2331" s="88" t="s">
        <v>1702</v>
      </c>
      <c r="E2331" s="88" t="s">
        <v>150</v>
      </c>
      <c r="F2331" s="8">
        <v>153</v>
      </c>
      <c r="G2331" s="8">
        <f t="shared" si="170"/>
        <v>153</v>
      </c>
      <c r="H2331" s="8">
        <f t="shared" si="171"/>
        <v>153</v>
      </c>
      <c r="I2331" s="20">
        <v>1</v>
      </c>
    </row>
    <row r="2332" spans="1:9" x14ac:dyDescent="0.3">
      <c r="A2332" s="87"/>
      <c r="B2332" s="88"/>
      <c r="C2332" s="88">
        <v>513804000</v>
      </c>
      <c r="D2332" s="88" t="s">
        <v>1703</v>
      </c>
      <c r="E2332" s="88" t="s">
        <v>150</v>
      </c>
      <c r="F2332" s="8">
        <v>244</v>
      </c>
      <c r="G2332" s="8">
        <f t="shared" si="170"/>
        <v>244</v>
      </c>
      <c r="H2332" s="8">
        <f t="shared" si="171"/>
        <v>244</v>
      </c>
      <c r="I2332" s="20">
        <v>1</v>
      </c>
    </row>
    <row r="2333" spans="1:9" x14ac:dyDescent="0.3">
      <c r="A2333" s="87"/>
      <c r="B2333" s="88"/>
      <c r="C2333" s="88">
        <v>513805000</v>
      </c>
      <c r="D2333" s="88" t="s">
        <v>1704</v>
      </c>
      <c r="E2333" s="88" t="s">
        <v>150</v>
      </c>
      <c r="F2333" s="8">
        <v>192</v>
      </c>
      <c r="G2333" s="8">
        <f t="shared" si="170"/>
        <v>192</v>
      </c>
      <c r="H2333" s="8">
        <f t="shared" si="171"/>
        <v>192</v>
      </c>
      <c r="I2333" s="20">
        <v>1</v>
      </c>
    </row>
    <row r="2334" spans="1:9" x14ac:dyDescent="0.3">
      <c r="A2334" s="87"/>
      <c r="B2334" s="88"/>
      <c r="C2334" s="88">
        <v>513806300</v>
      </c>
      <c r="D2334" s="88" t="s">
        <v>1705</v>
      </c>
      <c r="E2334" s="88" t="s">
        <v>150</v>
      </c>
      <c r="F2334" s="8">
        <v>273</v>
      </c>
      <c r="G2334" s="8">
        <f t="shared" si="170"/>
        <v>273</v>
      </c>
      <c r="H2334" s="8">
        <f t="shared" si="171"/>
        <v>273</v>
      </c>
      <c r="I2334" s="20">
        <v>1</v>
      </c>
    </row>
    <row r="2335" spans="1:9" x14ac:dyDescent="0.3">
      <c r="A2335" s="87"/>
      <c r="B2335" s="88"/>
      <c r="C2335" s="88">
        <v>513807500</v>
      </c>
      <c r="D2335" s="88" t="s">
        <v>1706</v>
      </c>
      <c r="E2335" s="88" t="s">
        <v>150</v>
      </c>
      <c r="F2335" s="8">
        <v>991</v>
      </c>
      <c r="G2335" s="8">
        <f t="shared" si="170"/>
        <v>991</v>
      </c>
      <c r="H2335" s="8">
        <f t="shared" si="171"/>
        <v>991</v>
      </c>
      <c r="I2335" s="20">
        <v>1</v>
      </c>
    </row>
    <row r="2336" spans="1:9" x14ac:dyDescent="0.3">
      <c r="A2336" s="87"/>
      <c r="B2336" s="88"/>
      <c r="C2336" s="88">
        <v>513809000</v>
      </c>
      <c r="D2336" s="88" t="s">
        <v>1707</v>
      </c>
      <c r="E2336" s="88" t="s">
        <v>150</v>
      </c>
      <c r="F2336" s="8">
        <v>2060</v>
      </c>
      <c r="G2336" s="8">
        <f t="shared" si="170"/>
        <v>2060</v>
      </c>
      <c r="H2336" s="8">
        <f t="shared" si="171"/>
        <v>2060</v>
      </c>
      <c r="I2336" s="20">
        <v>1</v>
      </c>
    </row>
    <row r="2337" spans="1:9" x14ac:dyDescent="0.3">
      <c r="A2337" s="87"/>
      <c r="B2337" s="88"/>
      <c r="C2337" s="88">
        <v>513811000</v>
      </c>
      <c r="D2337" s="88" t="s">
        <v>1708</v>
      </c>
      <c r="E2337" s="88" t="s">
        <v>150</v>
      </c>
      <c r="F2337" s="8">
        <v>3280</v>
      </c>
      <c r="G2337" s="8">
        <f t="shared" si="170"/>
        <v>3280</v>
      </c>
      <c r="H2337" s="8">
        <f t="shared" si="171"/>
        <v>3280</v>
      </c>
      <c r="I2337" s="20">
        <v>1</v>
      </c>
    </row>
    <row r="2338" spans="1:9" x14ac:dyDescent="0.3">
      <c r="A2338" s="87" t="s">
        <v>1952</v>
      </c>
      <c r="B2338" s="88"/>
      <c r="C2338" s="88"/>
      <c r="D2338" s="88"/>
      <c r="E2338" s="88"/>
      <c r="F2338" s="8" t="s">
        <v>4790</v>
      </c>
      <c r="G2338" s="8" t="str">
        <f t="shared" si="170"/>
        <v/>
      </c>
      <c r="H2338" s="8" t="str">
        <f t="shared" si="171"/>
        <v/>
      </c>
      <c r="I2338" s="20"/>
    </row>
    <row r="2339" spans="1:9" x14ac:dyDescent="0.3">
      <c r="A2339" s="87"/>
      <c r="B2339" s="88"/>
      <c r="C2339" s="88">
        <v>513901600</v>
      </c>
      <c r="D2339" s="88" t="s">
        <v>1709</v>
      </c>
      <c r="E2339" s="88" t="s">
        <v>150</v>
      </c>
      <c r="F2339" s="8">
        <v>18.600000000000001</v>
      </c>
      <c r="G2339" s="8">
        <f t="shared" si="170"/>
        <v>18.600000000000001</v>
      </c>
      <c r="H2339" s="8">
        <f t="shared" si="171"/>
        <v>18.600000000000001</v>
      </c>
      <c r="I2339" s="20">
        <v>1</v>
      </c>
    </row>
    <row r="2340" spans="1:9" x14ac:dyDescent="0.3">
      <c r="A2340" s="87"/>
      <c r="B2340" s="88"/>
      <c r="C2340" s="88">
        <v>513902000</v>
      </c>
      <c r="D2340" s="88" t="s">
        <v>1710</v>
      </c>
      <c r="E2340" s="88" t="s">
        <v>150</v>
      </c>
      <c r="F2340" s="8">
        <v>19.8</v>
      </c>
      <c r="G2340" s="8">
        <f t="shared" si="170"/>
        <v>19.8</v>
      </c>
      <c r="H2340" s="8">
        <f t="shared" si="171"/>
        <v>19.8</v>
      </c>
      <c r="I2340" s="20">
        <v>1</v>
      </c>
    </row>
    <row r="2341" spans="1:9" x14ac:dyDescent="0.3">
      <c r="A2341" s="87"/>
      <c r="B2341" s="88"/>
      <c r="C2341" s="88">
        <v>513902500</v>
      </c>
      <c r="D2341" s="88" t="s">
        <v>1711</v>
      </c>
      <c r="E2341" s="88" t="s">
        <v>150</v>
      </c>
      <c r="F2341" s="8">
        <v>19.8</v>
      </c>
      <c r="G2341" s="8">
        <f t="shared" si="170"/>
        <v>19.8</v>
      </c>
      <c r="H2341" s="8">
        <f t="shared" si="171"/>
        <v>19.8</v>
      </c>
      <c r="I2341" s="20">
        <v>1</v>
      </c>
    </row>
    <row r="2342" spans="1:9" x14ac:dyDescent="0.3">
      <c r="A2342" s="87"/>
      <c r="B2342" s="88"/>
      <c r="C2342" s="88">
        <v>513903200</v>
      </c>
      <c r="D2342" s="88" t="s">
        <v>1712</v>
      </c>
      <c r="E2342" s="88" t="s">
        <v>150</v>
      </c>
      <c r="F2342" s="8">
        <v>29</v>
      </c>
      <c r="G2342" s="8">
        <f t="shared" si="170"/>
        <v>29</v>
      </c>
      <c r="H2342" s="8">
        <f t="shared" si="171"/>
        <v>29</v>
      </c>
      <c r="I2342" s="20">
        <v>1</v>
      </c>
    </row>
    <row r="2343" spans="1:9" x14ac:dyDescent="0.3">
      <c r="A2343" s="87"/>
      <c r="B2343" s="88"/>
      <c r="C2343" s="88">
        <v>513904000</v>
      </c>
      <c r="D2343" s="88" t="s">
        <v>1713</v>
      </c>
      <c r="E2343" s="88" t="s">
        <v>150</v>
      </c>
      <c r="F2343" s="8">
        <v>43</v>
      </c>
      <c r="G2343" s="8">
        <f t="shared" si="170"/>
        <v>43</v>
      </c>
      <c r="H2343" s="8">
        <f t="shared" si="171"/>
        <v>43</v>
      </c>
      <c r="I2343" s="20">
        <v>1</v>
      </c>
    </row>
    <row r="2344" spans="1:9" x14ac:dyDescent="0.3">
      <c r="A2344" s="87"/>
      <c r="B2344" s="88"/>
      <c r="C2344" s="88">
        <v>513905000</v>
      </c>
      <c r="D2344" s="88" t="s">
        <v>1714</v>
      </c>
      <c r="E2344" s="88" t="s">
        <v>150</v>
      </c>
      <c r="F2344" s="8">
        <v>56</v>
      </c>
      <c r="G2344" s="8">
        <f t="shared" si="170"/>
        <v>56</v>
      </c>
      <c r="H2344" s="8">
        <f t="shared" si="171"/>
        <v>56</v>
      </c>
      <c r="I2344" s="20">
        <v>1</v>
      </c>
    </row>
    <row r="2345" spans="1:9" x14ac:dyDescent="0.3">
      <c r="A2345" s="87"/>
      <c r="B2345" s="88"/>
      <c r="C2345" s="88">
        <v>513906300</v>
      </c>
      <c r="D2345" s="88" t="s">
        <v>1715</v>
      </c>
      <c r="E2345" s="88" t="s">
        <v>150</v>
      </c>
      <c r="F2345" s="8">
        <v>78</v>
      </c>
      <c r="G2345" s="8">
        <f t="shared" si="170"/>
        <v>78</v>
      </c>
      <c r="H2345" s="8">
        <f t="shared" si="171"/>
        <v>78</v>
      </c>
      <c r="I2345" s="20">
        <v>1</v>
      </c>
    </row>
    <row r="2346" spans="1:9" x14ac:dyDescent="0.3">
      <c r="A2346" s="87"/>
      <c r="B2346" s="88"/>
      <c r="C2346" s="88">
        <v>513907500</v>
      </c>
      <c r="D2346" s="88" t="s">
        <v>1716</v>
      </c>
      <c r="E2346" s="88" t="s">
        <v>150</v>
      </c>
      <c r="F2346" s="8">
        <v>155</v>
      </c>
      <c r="G2346" s="8">
        <f t="shared" si="170"/>
        <v>155</v>
      </c>
      <c r="H2346" s="8">
        <f t="shared" si="171"/>
        <v>155</v>
      </c>
      <c r="I2346" s="20">
        <v>1</v>
      </c>
    </row>
    <row r="2347" spans="1:9" x14ac:dyDescent="0.3">
      <c r="A2347" s="87"/>
      <c r="B2347" s="88"/>
      <c r="C2347" s="88">
        <v>513909000</v>
      </c>
      <c r="D2347" s="88" t="s">
        <v>1717</v>
      </c>
      <c r="E2347" s="88" t="s">
        <v>150</v>
      </c>
      <c r="F2347" s="8">
        <v>239</v>
      </c>
      <c r="G2347" s="8">
        <f t="shared" si="170"/>
        <v>239</v>
      </c>
      <c r="H2347" s="8">
        <f t="shared" si="171"/>
        <v>239</v>
      </c>
      <c r="I2347" s="20">
        <v>1</v>
      </c>
    </row>
    <row r="2348" spans="1:9" x14ac:dyDescent="0.3">
      <c r="A2348" s="87"/>
      <c r="B2348" s="88"/>
      <c r="C2348" s="88">
        <v>513911000</v>
      </c>
      <c r="D2348" s="88" t="s">
        <v>1718</v>
      </c>
      <c r="E2348" s="88" t="s">
        <v>150</v>
      </c>
      <c r="F2348" s="8">
        <v>509</v>
      </c>
      <c r="G2348" s="8">
        <f t="shared" si="170"/>
        <v>509</v>
      </c>
      <c r="H2348" s="8">
        <f t="shared" si="171"/>
        <v>509</v>
      </c>
      <c r="I2348" s="20">
        <v>1</v>
      </c>
    </row>
    <row r="2349" spans="1:9" x14ac:dyDescent="0.3">
      <c r="A2349" s="87"/>
      <c r="B2349" s="88"/>
      <c r="C2349" s="88">
        <v>513912500</v>
      </c>
      <c r="D2349" s="88" t="s">
        <v>1719</v>
      </c>
      <c r="E2349" s="88" t="s">
        <v>150</v>
      </c>
      <c r="F2349" s="8">
        <v>696</v>
      </c>
      <c r="G2349" s="8">
        <f t="shared" si="170"/>
        <v>696</v>
      </c>
      <c r="H2349" s="8">
        <f t="shared" si="171"/>
        <v>696</v>
      </c>
      <c r="I2349" s="20">
        <v>1</v>
      </c>
    </row>
    <row r="2350" spans="1:9" x14ac:dyDescent="0.3">
      <c r="A2350" s="87"/>
      <c r="B2350" s="88"/>
      <c r="C2350" s="88">
        <v>513914000</v>
      </c>
      <c r="D2350" s="88" t="s">
        <v>1720</v>
      </c>
      <c r="E2350" s="88" t="s">
        <v>150</v>
      </c>
      <c r="F2350" s="8">
        <v>906</v>
      </c>
      <c r="G2350" s="8">
        <f t="shared" si="170"/>
        <v>906</v>
      </c>
      <c r="H2350" s="8">
        <f t="shared" si="171"/>
        <v>906</v>
      </c>
      <c r="I2350" s="20">
        <v>1</v>
      </c>
    </row>
    <row r="2351" spans="1:9" x14ac:dyDescent="0.3">
      <c r="A2351" s="87"/>
      <c r="B2351" s="88"/>
      <c r="C2351" s="88">
        <v>513916000</v>
      </c>
      <c r="D2351" s="88" t="s">
        <v>1721</v>
      </c>
      <c r="E2351" s="88" t="s">
        <v>150</v>
      </c>
      <c r="F2351" s="8">
        <v>1020</v>
      </c>
      <c r="G2351" s="8">
        <f t="shared" si="170"/>
        <v>1020</v>
      </c>
      <c r="H2351" s="8">
        <f t="shared" si="171"/>
        <v>1020</v>
      </c>
      <c r="I2351" s="20">
        <v>1</v>
      </c>
    </row>
    <row r="2352" spans="1:9" x14ac:dyDescent="0.3">
      <c r="A2352" s="87"/>
      <c r="B2352" s="88"/>
      <c r="C2352" s="88">
        <v>513920000</v>
      </c>
      <c r="D2352" s="88" t="s">
        <v>1722</v>
      </c>
      <c r="E2352" s="88" t="s">
        <v>150</v>
      </c>
      <c r="F2352" s="8">
        <v>1290</v>
      </c>
      <c r="G2352" s="8">
        <f t="shared" si="170"/>
        <v>1290</v>
      </c>
      <c r="H2352" s="8">
        <f t="shared" si="171"/>
        <v>1290</v>
      </c>
      <c r="I2352" s="20">
        <v>1</v>
      </c>
    </row>
    <row r="2353" spans="1:9" x14ac:dyDescent="0.3">
      <c r="A2353" s="87"/>
      <c r="B2353" s="88"/>
      <c r="C2353" s="88">
        <v>513922500</v>
      </c>
      <c r="D2353" s="88" t="s">
        <v>1723</v>
      </c>
      <c r="E2353" s="88" t="s">
        <v>150</v>
      </c>
      <c r="F2353" s="8">
        <v>2630</v>
      </c>
      <c r="G2353" s="8">
        <f t="shared" si="170"/>
        <v>2630</v>
      </c>
      <c r="H2353" s="8">
        <f t="shared" si="171"/>
        <v>2630</v>
      </c>
      <c r="I2353" s="20">
        <v>1</v>
      </c>
    </row>
    <row r="2354" spans="1:9" x14ac:dyDescent="0.3">
      <c r="A2354" s="87"/>
      <c r="B2354" s="88"/>
      <c r="C2354" s="88">
        <v>513931500</v>
      </c>
      <c r="D2354" s="88" t="s">
        <v>1724</v>
      </c>
      <c r="E2354" s="88" t="s">
        <v>150</v>
      </c>
      <c r="F2354" s="8">
        <v>11520</v>
      </c>
      <c r="G2354" s="8">
        <f t="shared" si="170"/>
        <v>11520</v>
      </c>
      <c r="H2354" s="8">
        <f t="shared" si="171"/>
        <v>11520</v>
      </c>
      <c r="I2354" s="20">
        <v>1</v>
      </c>
    </row>
    <row r="2355" spans="1:9" x14ac:dyDescent="0.3">
      <c r="A2355" s="87" t="s">
        <v>1953</v>
      </c>
      <c r="B2355" s="88"/>
      <c r="C2355" s="88"/>
      <c r="D2355" s="88"/>
      <c r="E2355" s="88"/>
      <c r="F2355" s="8" t="s">
        <v>4790</v>
      </c>
      <c r="G2355" s="8" t="str">
        <f t="shared" si="170"/>
        <v/>
      </c>
      <c r="H2355" s="8" t="str">
        <f t="shared" si="171"/>
        <v/>
      </c>
      <c r="I2355" s="20"/>
    </row>
    <row r="2356" spans="1:9" x14ac:dyDescent="0.3">
      <c r="A2356" s="87"/>
      <c r="B2356" s="88"/>
      <c r="C2356" s="88">
        <v>514102000</v>
      </c>
      <c r="D2356" s="88" t="s">
        <v>1725</v>
      </c>
      <c r="E2356" s="88" t="s">
        <v>150</v>
      </c>
      <c r="F2356" s="8">
        <v>36</v>
      </c>
      <c r="G2356" s="8">
        <f t="shared" si="170"/>
        <v>36</v>
      </c>
      <c r="H2356" s="8">
        <f t="shared" si="171"/>
        <v>36</v>
      </c>
      <c r="I2356" s="20">
        <v>1</v>
      </c>
    </row>
    <row r="2357" spans="1:9" x14ac:dyDescent="0.3">
      <c r="A2357" s="87"/>
      <c r="B2357" s="88"/>
      <c r="C2357" s="88">
        <v>514102500</v>
      </c>
      <c r="D2357" s="88" t="s">
        <v>1726</v>
      </c>
      <c r="E2357" s="88" t="s">
        <v>150</v>
      </c>
      <c r="F2357" s="8">
        <v>43</v>
      </c>
      <c r="G2357" s="8">
        <f t="shared" si="170"/>
        <v>43</v>
      </c>
      <c r="H2357" s="8">
        <f t="shared" si="171"/>
        <v>43</v>
      </c>
      <c r="I2357" s="20">
        <v>1</v>
      </c>
    </row>
    <row r="2358" spans="1:9" x14ac:dyDescent="0.3">
      <c r="A2358" s="87"/>
      <c r="B2358" s="88"/>
      <c r="C2358" s="88">
        <v>514103200</v>
      </c>
      <c r="D2358" s="88" t="s">
        <v>1727</v>
      </c>
      <c r="E2358" s="88" t="s">
        <v>150</v>
      </c>
      <c r="F2358" s="8">
        <v>50</v>
      </c>
      <c r="G2358" s="8">
        <f t="shared" si="170"/>
        <v>50</v>
      </c>
      <c r="H2358" s="8">
        <f t="shared" si="171"/>
        <v>50</v>
      </c>
      <c r="I2358" s="20">
        <v>1</v>
      </c>
    </row>
    <row r="2359" spans="1:9" x14ac:dyDescent="0.3">
      <c r="A2359" s="87"/>
      <c r="B2359" s="88"/>
      <c r="C2359" s="88">
        <v>514104000</v>
      </c>
      <c r="D2359" s="88" t="s">
        <v>1728</v>
      </c>
      <c r="E2359" s="88" t="s">
        <v>150</v>
      </c>
      <c r="F2359" s="8">
        <v>68</v>
      </c>
      <c r="G2359" s="8">
        <f t="shared" si="170"/>
        <v>68</v>
      </c>
      <c r="H2359" s="8">
        <f t="shared" si="171"/>
        <v>68</v>
      </c>
      <c r="I2359" s="20">
        <v>1</v>
      </c>
    </row>
    <row r="2360" spans="1:9" x14ac:dyDescent="0.3">
      <c r="A2360" s="87"/>
      <c r="B2360" s="88"/>
      <c r="C2360" s="88">
        <v>514105000</v>
      </c>
      <c r="D2360" s="88" t="s">
        <v>1729</v>
      </c>
      <c r="E2360" s="88" t="s">
        <v>150</v>
      </c>
      <c r="F2360" s="8">
        <v>82</v>
      </c>
      <c r="G2360" s="8">
        <f t="shared" si="170"/>
        <v>82</v>
      </c>
      <c r="H2360" s="8">
        <f t="shared" si="171"/>
        <v>82</v>
      </c>
      <c r="I2360" s="20">
        <v>1</v>
      </c>
    </row>
    <row r="2361" spans="1:9" x14ac:dyDescent="0.3">
      <c r="A2361" s="87"/>
      <c r="B2361" s="88"/>
      <c r="C2361" s="88">
        <v>514106300</v>
      </c>
      <c r="D2361" s="88" t="s">
        <v>1730</v>
      </c>
      <c r="E2361" s="88" t="s">
        <v>150</v>
      </c>
      <c r="F2361" s="8">
        <v>114</v>
      </c>
      <c r="G2361" s="8">
        <f t="shared" si="170"/>
        <v>114</v>
      </c>
      <c r="H2361" s="8">
        <f t="shared" si="171"/>
        <v>114</v>
      </c>
      <c r="I2361" s="20">
        <v>1</v>
      </c>
    </row>
    <row r="2362" spans="1:9" x14ac:dyDescent="0.3">
      <c r="A2362" s="87"/>
      <c r="B2362" s="88"/>
      <c r="C2362" s="88">
        <v>514107500</v>
      </c>
      <c r="D2362" s="88" t="s">
        <v>1731</v>
      </c>
      <c r="E2362" s="88" t="s">
        <v>150</v>
      </c>
      <c r="F2362" s="8">
        <v>852</v>
      </c>
      <c r="G2362" s="8">
        <f t="shared" si="170"/>
        <v>852</v>
      </c>
      <c r="H2362" s="8">
        <f t="shared" si="171"/>
        <v>852</v>
      </c>
      <c r="I2362" s="20">
        <v>1</v>
      </c>
    </row>
    <row r="2363" spans="1:9" x14ac:dyDescent="0.3">
      <c r="A2363" s="87"/>
      <c r="B2363" s="88"/>
      <c r="C2363" s="88">
        <v>514109000</v>
      </c>
      <c r="D2363" s="88" t="s">
        <v>1732</v>
      </c>
      <c r="E2363" s="88" t="s">
        <v>150</v>
      </c>
      <c r="F2363" s="8">
        <v>1160</v>
      </c>
      <c r="G2363" s="8">
        <f t="shared" si="170"/>
        <v>1160</v>
      </c>
      <c r="H2363" s="8">
        <f t="shared" si="171"/>
        <v>1160</v>
      </c>
      <c r="I2363" s="20">
        <v>1</v>
      </c>
    </row>
    <row r="2364" spans="1:9" x14ac:dyDescent="0.3">
      <c r="A2364" s="87"/>
      <c r="B2364" s="88"/>
      <c r="C2364" s="88">
        <v>514111000</v>
      </c>
      <c r="D2364" s="88" t="s">
        <v>1733</v>
      </c>
      <c r="E2364" s="88" t="s">
        <v>150</v>
      </c>
      <c r="F2364" s="8">
        <v>1770</v>
      </c>
      <c r="G2364" s="8">
        <f t="shared" si="170"/>
        <v>1770</v>
      </c>
      <c r="H2364" s="8">
        <f t="shared" si="171"/>
        <v>1770</v>
      </c>
      <c r="I2364" s="20">
        <v>1</v>
      </c>
    </row>
    <row r="2365" spans="1:9" x14ac:dyDescent="0.3">
      <c r="A2365" s="87" t="s">
        <v>1954</v>
      </c>
      <c r="B2365" s="88"/>
      <c r="C2365" s="88"/>
      <c r="D2365" s="88"/>
      <c r="E2365" s="88"/>
      <c r="F2365" s="8" t="s">
        <v>4790</v>
      </c>
      <c r="G2365" s="8" t="str">
        <f t="shared" si="170"/>
        <v/>
      </c>
      <c r="H2365" s="8" t="str">
        <f t="shared" si="171"/>
        <v/>
      </c>
      <c r="I2365" s="20"/>
    </row>
    <row r="2366" spans="1:9" x14ac:dyDescent="0.3">
      <c r="A2366" s="87"/>
      <c r="B2366" s="88"/>
      <c r="C2366" s="88">
        <v>514201600</v>
      </c>
      <c r="D2366" s="88" t="s">
        <v>1734</v>
      </c>
      <c r="E2366" s="88" t="s">
        <v>150</v>
      </c>
      <c r="F2366" s="8">
        <v>26</v>
      </c>
      <c r="G2366" s="8">
        <f t="shared" si="170"/>
        <v>26</v>
      </c>
      <c r="H2366" s="8">
        <f t="shared" si="171"/>
        <v>26</v>
      </c>
      <c r="I2366" s="20">
        <v>1</v>
      </c>
    </row>
    <row r="2367" spans="1:9" x14ac:dyDescent="0.3">
      <c r="A2367" s="87"/>
      <c r="B2367" s="88"/>
      <c r="C2367" s="88">
        <v>514202000</v>
      </c>
      <c r="D2367" s="88" t="s">
        <v>1735</v>
      </c>
      <c r="E2367" s="88" t="s">
        <v>150</v>
      </c>
      <c r="F2367" s="8">
        <v>29</v>
      </c>
      <c r="G2367" s="8">
        <f t="shared" si="170"/>
        <v>29</v>
      </c>
      <c r="H2367" s="8">
        <f t="shared" si="171"/>
        <v>29</v>
      </c>
      <c r="I2367" s="20">
        <v>1</v>
      </c>
    </row>
    <row r="2368" spans="1:9" x14ac:dyDescent="0.3">
      <c r="A2368" s="87"/>
      <c r="B2368" s="88"/>
      <c r="C2368" s="88">
        <v>514202500</v>
      </c>
      <c r="D2368" s="88" t="s">
        <v>1736</v>
      </c>
      <c r="E2368" s="88" t="s">
        <v>150</v>
      </c>
      <c r="F2368" s="8">
        <v>36</v>
      </c>
      <c r="G2368" s="8">
        <f t="shared" si="170"/>
        <v>36</v>
      </c>
      <c r="H2368" s="8">
        <f t="shared" si="171"/>
        <v>36</v>
      </c>
      <c r="I2368" s="20">
        <v>1</v>
      </c>
    </row>
    <row r="2369" spans="1:9" x14ac:dyDescent="0.3">
      <c r="A2369" s="87"/>
      <c r="B2369" s="88"/>
      <c r="C2369" s="88">
        <v>514203200</v>
      </c>
      <c r="D2369" s="88" t="s">
        <v>1737</v>
      </c>
      <c r="E2369" s="88" t="s">
        <v>150</v>
      </c>
      <c r="F2369" s="8">
        <v>43</v>
      </c>
      <c r="G2369" s="8">
        <f t="shared" si="170"/>
        <v>43</v>
      </c>
      <c r="H2369" s="8">
        <f t="shared" si="171"/>
        <v>43</v>
      </c>
      <c r="I2369" s="20">
        <v>1</v>
      </c>
    </row>
    <row r="2370" spans="1:9" x14ac:dyDescent="0.3">
      <c r="A2370" s="87"/>
      <c r="B2370" s="88"/>
      <c r="C2370" s="88">
        <v>514204000</v>
      </c>
      <c r="D2370" s="88" t="s">
        <v>1738</v>
      </c>
      <c r="E2370" s="88" t="s">
        <v>150</v>
      </c>
      <c r="F2370" s="8">
        <v>58</v>
      </c>
      <c r="G2370" s="8">
        <f t="shared" si="170"/>
        <v>58</v>
      </c>
      <c r="H2370" s="8">
        <f t="shared" si="171"/>
        <v>58</v>
      </c>
      <c r="I2370" s="20">
        <v>1</v>
      </c>
    </row>
    <row r="2371" spans="1:9" x14ac:dyDescent="0.3">
      <c r="A2371" s="87"/>
      <c r="B2371" s="88"/>
      <c r="C2371" s="88">
        <v>514205000</v>
      </c>
      <c r="D2371" s="88" t="s">
        <v>1739</v>
      </c>
      <c r="E2371" s="88" t="s">
        <v>150</v>
      </c>
      <c r="F2371" s="8">
        <v>76</v>
      </c>
      <c r="G2371" s="8">
        <f t="shared" si="170"/>
        <v>76</v>
      </c>
      <c r="H2371" s="8">
        <f t="shared" si="171"/>
        <v>76</v>
      </c>
      <c r="I2371" s="20">
        <v>1</v>
      </c>
    </row>
    <row r="2372" spans="1:9" x14ac:dyDescent="0.3">
      <c r="A2372" s="87"/>
      <c r="B2372" s="88"/>
      <c r="C2372" s="88">
        <v>514206300</v>
      </c>
      <c r="D2372" s="88" t="s">
        <v>1740</v>
      </c>
      <c r="E2372" s="88" t="s">
        <v>150</v>
      </c>
      <c r="F2372" s="8">
        <v>88</v>
      </c>
      <c r="G2372" s="8">
        <f t="shared" si="170"/>
        <v>88</v>
      </c>
      <c r="H2372" s="8">
        <f t="shared" si="171"/>
        <v>88</v>
      </c>
      <c r="I2372" s="20">
        <v>1</v>
      </c>
    </row>
    <row r="2373" spans="1:9" x14ac:dyDescent="0.3">
      <c r="A2373" s="87"/>
      <c r="B2373" s="88"/>
      <c r="C2373" s="88">
        <v>514207500</v>
      </c>
      <c r="D2373" s="88" t="s">
        <v>1741</v>
      </c>
      <c r="E2373" s="88" t="s">
        <v>150</v>
      </c>
      <c r="F2373" s="8">
        <v>162</v>
      </c>
      <c r="G2373" s="8">
        <f t="shared" si="170"/>
        <v>162</v>
      </c>
      <c r="H2373" s="8">
        <f t="shared" si="171"/>
        <v>162</v>
      </c>
      <c r="I2373" s="20">
        <v>1</v>
      </c>
    </row>
    <row r="2374" spans="1:9" x14ac:dyDescent="0.3">
      <c r="A2374" s="87"/>
      <c r="B2374" s="88"/>
      <c r="C2374" s="88">
        <v>514209000</v>
      </c>
      <c r="D2374" s="88" t="s">
        <v>1742</v>
      </c>
      <c r="E2374" s="88" t="s">
        <v>150</v>
      </c>
      <c r="F2374" s="8">
        <v>262</v>
      </c>
      <c r="G2374" s="8">
        <f t="shared" si="170"/>
        <v>262</v>
      </c>
      <c r="H2374" s="8">
        <f t="shared" si="171"/>
        <v>262</v>
      </c>
      <c r="I2374" s="20">
        <v>1</v>
      </c>
    </row>
    <row r="2375" spans="1:9" x14ac:dyDescent="0.3">
      <c r="A2375" s="87"/>
      <c r="B2375" s="88"/>
      <c r="C2375" s="88">
        <v>514211000</v>
      </c>
      <c r="D2375" s="88" t="s">
        <v>1743</v>
      </c>
      <c r="E2375" s="88" t="s">
        <v>150</v>
      </c>
      <c r="F2375" s="8">
        <v>570</v>
      </c>
      <c r="G2375" s="8">
        <f t="shared" si="170"/>
        <v>570</v>
      </c>
      <c r="H2375" s="8">
        <f t="shared" si="171"/>
        <v>570</v>
      </c>
      <c r="I2375" s="20">
        <v>1</v>
      </c>
    </row>
    <row r="2376" spans="1:9" x14ac:dyDescent="0.3">
      <c r="A2376" s="87" t="s">
        <v>1955</v>
      </c>
      <c r="B2376" s="88"/>
      <c r="C2376" s="88"/>
      <c r="D2376" s="88"/>
      <c r="E2376" s="88"/>
      <c r="F2376" s="8" t="s">
        <v>4790</v>
      </c>
      <c r="G2376" s="8" t="str">
        <f t="shared" si="170"/>
        <v/>
      </c>
      <c r="H2376" s="8" t="str">
        <f t="shared" si="171"/>
        <v/>
      </c>
      <c r="I2376" s="20"/>
    </row>
    <row r="2377" spans="1:9" x14ac:dyDescent="0.3">
      <c r="A2377" s="87"/>
      <c r="B2377" s="88"/>
      <c r="C2377" s="88">
        <v>514503200</v>
      </c>
      <c r="D2377" s="88" t="s">
        <v>1744</v>
      </c>
      <c r="E2377" s="88" t="s">
        <v>150</v>
      </c>
      <c r="F2377" s="8">
        <v>76</v>
      </c>
      <c r="G2377" s="8">
        <f t="shared" si="170"/>
        <v>76</v>
      </c>
      <c r="H2377" s="8">
        <f t="shared" si="171"/>
        <v>76</v>
      </c>
      <c r="I2377" s="20">
        <v>1</v>
      </c>
    </row>
    <row r="2378" spans="1:9" x14ac:dyDescent="0.3">
      <c r="A2378" s="87"/>
      <c r="B2378" s="88"/>
      <c r="C2378" s="88">
        <v>514504000</v>
      </c>
      <c r="D2378" s="88" t="s">
        <v>1745</v>
      </c>
      <c r="E2378" s="88" t="s">
        <v>150</v>
      </c>
      <c r="F2378" s="8">
        <v>82</v>
      </c>
      <c r="G2378" s="8">
        <f t="shared" si="170"/>
        <v>82</v>
      </c>
      <c r="H2378" s="8">
        <f t="shared" si="171"/>
        <v>82</v>
      </c>
      <c r="I2378" s="20">
        <v>1</v>
      </c>
    </row>
    <row r="2379" spans="1:9" x14ac:dyDescent="0.3">
      <c r="A2379" s="87"/>
      <c r="B2379" s="88"/>
      <c r="C2379" s="88">
        <v>514505000</v>
      </c>
      <c r="D2379" s="88" t="s">
        <v>1746</v>
      </c>
      <c r="E2379" s="88" t="s">
        <v>150</v>
      </c>
      <c r="F2379" s="8">
        <v>115</v>
      </c>
      <c r="G2379" s="8">
        <f t="shared" si="170"/>
        <v>115</v>
      </c>
      <c r="H2379" s="8">
        <f t="shared" si="171"/>
        <v>115</v>
      </c>
      <c r="I2379" s="20">
        <v>1</v>
      </c>
    </row>
    <row r="2380" spans="1:9" x14ac:dyDescent="0.3">
      <c r="A2380" s="87"/>
      <c r="B2380" s="88"/>
      <c r="C2380" s="88">
        <v>514506300</v>
      </c>
      <c r="D2380" s="88" t="s">
        <v>1747</v>
      </c>
      <c r="E2380" s="88" t="s">
        <v>150</v>
      </c>
      <c r="F2380" s="8">
        <v>147</v>
      </c>
      <c r="G2380" s="8">
        <f t="shared" si="170"/>
        <v>147</v>
      </c>
      <c r="H2380" s="8">
        <f t="shared" si="171"/>
        <v>147</v>
      </c>
      <c r="I2380" s="20">
        <v>1</v>
      </c>
    </row>
    <row r="2381" spans="1:9" x14ac:dyDescent="0.3">
      <c r="A2381" s="87"/>
      <c r="B2381" s="88"/>
      <c r="C2381" s="88">
        <v>514507500</v>
      </c>
      <c r="D2381" s="88" t="s">
        <v>1748</v>
      </c>
      <c r="E2381" s="88" t="s">
        <v>150</v>
      </c>
      <c r="F2381" s="8">
        <v>206</v>
      </c>
      <c r="G2381" s="8">
        <f t="shared" si="170"/>
        <v>206</v>
      </c>
      <c r="H2381" s="8">
        <f t="shared" si="171"/>
        <v>206</v>
      </c>
      <c r="I2381" s="20">
        <v>1</v>
      </c>
    </row>
    <row r="2382" spans="1:9" x14ac:dyDescent="0.3">
      <c r="A2382" s="87"/>
      <c r="B2382" s="88"/>
      <c r="C2382" s="88">
        <v>514509000</v>
      </c>
      <c r="D2382" s="88" t="s">
        <v>1749</v>
      </c>
      <c r="E2382" s="88" t="s">
        <v>150</v>
      </c>
      <c r="F2382" s="8">
        <v>310</v>
      </c>
      <c r="G2382" s="8">
        <f t="shared" si="170"/>
        <v>310</v>
      </c>
      <c r="H2382" s="8">
        <f t="shared" si="171"/>
        <v>310</v>
      </c>
      <c r="I2382" s="20">
        <v>1</v>
      </c>
    </row>
    <row r="2383" spans="1:9" x14ac:dyDescent="0.3">
      <c r="A2383" s="87"/>
      <c r="B2383" s="88"/>
      <c r="C2383" s="88">
        <v>514511000</v>
      </c>
      <c r="D2383" s="88" t="s">
        <v>1750</v>
      </c>
      <c r="E2383" s="88" t="s">
        <v>150</v>
      </c>
      <c r="F2383" s="8">
        <v>244</v>
      </c>
      <c r="G2383" s="8">
        <f t="shared" si="170"/>
        <v>244</v>
      </c>
      <c r="H2383" s="8">
        <f t="shared" si="171"/>
        <v>244</v>
      </c>
      <c r="I2383" s="20">
        <v>1</v>
      </c>
    </row>
    <row r="2384" spans="1:9" x14ac:dyDescent="0.3">
      <c r="A2384" s="87"/>
      <c r="B2384" s="88"/>
      <c r="C2384" s="88">
        <v>514512500</v>
      </c>
      <c r="D2384" s="88" t="s">
        <v>1751</v>
      </c>
      <c r="E2384" s="88" t="s">
        <v>150</v>
      </c>
      <c r="F2384" s="8">
        <v>300</v>
      </c>
      <c r="G2384" s="8">
        <f t="shared" si="170"/>
        <v>300</v>
      </c>
      <c r="H2384" s="8">
        <f t="shared" si="171"/>
        <v>300</v>
      </c>
      <c r="I2384" s="20">
        <v>1</v>
      </c>
    </row>
    <row r="2385" spans="1:9" x14ac:dyDescent="0.3">
      <c r="A2385" s="87"/>
      <c r="B2385" s="88"/>
      <c r="C2385" s="88">
        <v>514514000</v>
      </c>
      <c r="D2385" s="88" t="s">
        <v>1752</v>
      </c>
      <c r="E2385" s="88" t="s">
        <v>150</v>
      </c>
      <c r="F2385" s="8">
        <v>451</v>
      </c>
      <c r="G2385" s="8">
        <f t="shared" si="170"/>
        <v>451</v>
      </c>
      <c r="H2385" s="8">
        <f t="shared" si="171"/>
        <v>451</v>
      </c>
      <c r="I2385" s="20">
        <v>1</v>
      </c>
    </row>
    <row r="2386" spans="1:9" x14ac:dyDescent="0.3">
      <c r="A2386" s="87"/>
      <c r="B2386" s="88"/>
      <c r="C2386" s="88">
        <v>514516000</v>
      </c>
      <c r="D2386" s="88" t="s">
        <v>1753</v>
      </c>
      <c r="E2386" s="88" t="s">
        <v>150</v>
      </c>
      <c r="F2386" s="8">
        <v>586</v>
      </c>
      <c r="G2386" s="8">
        <f t="shared" si="170"/>
        <v>586</v>
      </c>
      <c r="H2386" s="8">
        <f t="shared" si="171"/>
        <v>586</v>
      </c>
      <c r="I2386" s="20">
        <v>1</v>
      </c>
    </row>
    <row r="2387" spans="1:9" x14ac:dyDescent="0.3">
      <c r="A2387" s="87"/>
      <c r="B2387" s="88"/>
      <c r="C2387" s="88">
        <v>514520000</v>
      </c>
      <c r="D2387" s="88" t="s">
        <v>1754</v>
      </c>
      <c r="E2387" s="88" t="s">
        <v>150</v>
      </c>
      <c r="F2387" s="8">
        <v>1110</v>
      </c>
      <c r="G2387" s="8">
        <f t="shared" si="170"/>
        <v>1110</v>
      </c>
      <c r="H2387" s="8">
        <f t="shared" si="171"/>
        <v>1110</v>
      </c>
      <c r="I2387" s="20">
        <v>1</v>
      </c>
    </row>
    <row r="2388" spans="1:9" x14ac:dyDescent="0.3">
      <c r="A2388" s="87"/>
      <c r="B2388" s="88"/>
      <c r="C2388" s="88">
        <v>514522500</v>
      </c>
      <c r="D2388" s="88" t="s">
        <v>1755</v>
      </c>
      <c r="E2388" s="88" t="s">
        <v>150</v>
      </c>
      <c r="F2388" s="8">
        <v>1360</v>
      </c>
      <c r="G2388" s="8">
        <f t="shared" si="170"/>
        <v>1360</v>
      </c>
      <c r="H2388" s="8">
        <f t="shared" si="171"/>
        <v>1360</v>
      </c>
      <c r="I2388" s="20">
        <v>1</v>
      </c>
    </row>
    <row r="2389" spans="1:9" x14ac:dyDescent="0.3">
      <c r="A2389" s="87"/>
      <c r="B2389" s="88"/>
      <c r="C2389" s="88">
        <v>514525000</v>
      </c>
      <c r="D2389" s="88" t="s">
        <v>1756</v>
      </c>
      <c r="E2389" s="88" t="s">
        <v>150</v>
      </c>
      <c r="F2389" s="8">
        <v>3380</v>
      </c>
      <c r="G2389" s="8">
        <f t="shared" si="170"/>
        <v>3380</v>
      </c>
      <c r="H2389" s="8">
        <f t="shared" si="171"/>
        <v>3380</v>
      </c>
      <c r="I2389" s="20">
        <v>1</v>
      </c>
    </row>
    <row r="2390" spans="1:9" x14ac:dyDescent="0.3">
      <c r="A2390" s="87"/>
      <c r="B2390" s="88"/>
      <c r="C2390" s="88">
        <v>514531500</v>
      </c>
      <c r="D2390" s="88" t="s">
        <v>1757</v>
      </c>
      <c r="E2390" s="88" t="s">
        <v>150</v>
      </c>
      <c r="F2390" s="8">
        <v>5240</v>
      </c>
      <c r="G2390" s="8">
        <f t="shared" si="170"/>
        <v>5240</v>
      </c>
      <c r="H2390" s="8">
        <f t="shared" si="171"/>
        <v>5240</v>
      </c>
      <c r="I2390" s="20">
        <v>1</v>
      </c>
    </row>
    <row r="2391" spans="1:9" x14ac:dyDescent="0.3">
      <c r="A2391" s="87" t="s">
        <v>1956</v>
      </c>
      <c r="B2391" s="88"/>
      <c r="C2391" s="88"/>
      <c r="D2391" s="88"/>
      <c r="E2391" s="88"/>
      <c r="F2391" s="8" t="s">
        <v>4790</v>
      </c>
      <c r="G2391" s="8" t="str">
        <f t="shared" si="170"/>
        <v/>
      </c>
      <c r="H2391" s="8" t="str">
        <f t="shared" si="171"/>
        <v/>
      </c>
      <c r="I2391" s="20"/>
    </row>
    <row r="2392" spans="1:9" x14ac:dyDescent="0.3">
      <c r="A2392" s="87"/>
      <c r="B2392" s="88"/>
      <c r="C2392" s="88">
        <v>514603200</v>
      </c>
      <c r="D2392" s="88" t="s">
        <v>1758</v>
      </c>
      <c r="E2392" s="88" t="s">
        <v>150</v>
      </c>
      <c r="F2392" s="8">
        <v>133</v>
      </c>
      <c r="G2392" s="8">
        <f t="shared" ref="G2392:G2455" si="172">IF(F2392="","",IF($G$1941="",F2392,IF($G$1941=0,F2392,F2392*(1-($G$1941*0.01)))))</f>
        <v>133</v>
      </c>
      <c r="H2392" s="8">
        <f t="shared" ref="H2392:H2455" si="173">IF(F2392="","",IF($H$1941="",F2392,IF($H$1941=0,F2392,F2392*(1-($H$1941*0.01)))))</f>
        <v>133</v>
      </c>
      <c r="I2392" s="20">
        <v>1</v>
      </c>
    </row>
    <row r="2393" spans="1:9" x14ac:dyDescent="0.3">
      <c r="A2393" s="87"/>
      <c r="B2393" s="88"/>
      <c r="C2393" s="88">
        <v>514604000</v>
      </c>
      <c r="D2393" s="88" t="s">
        <v>1759</v>
      </c>
      <c r="E2393" s="88" t="s">
        <v>150</v>
      </c>
      <c r="F2393" s="8">
        <v>188</v>
      </c>
      <c r="G2393" s="8">
        <f t="shared" si="172"/>
        <v>188</v>
      </c>
      <c r="H2393" s="8">
        <f t="shared" si="173"/>
        <v>188</v>
      </c>
      <c r="I2393" s="20">
        <v>1</v>
      </c>
    </row>
    <row r="2394" spans="1:9" x14ac:dyDescent="0.3">
      <c r="A2394" s="87"/>
      <c r="B2394" s="88"/>
      <c r="C2394" s="88">
        <v>514605000</v>
      </c>
      <c r="D2394" s="88" t="s">
        <v>1760</v>
      </c>
      <c r="E2394" s="88" t="s">
        <v>150</v>
      </c>
      <c r="F2394" s="8">
        <v>247</v>
      </c>
      <c r="G2394" s="8">
        <f t="shared" si="172"/>
        <v>247</v>
      </c>
      <c r="H2394" s="8">
        <f t="shared" si="173"/>
        <v>247</v>
      </c>
      <c r="I2394" s="20">
        <v>1</v>
      </c>
    </row>
    <row r="2395" spans="1:9" x14ac:dyDescent="0.3">
      <c r="A2395" s="87"/>
      <c r="B2395" s="88"/>
      <c r="C2395" s="88">
        <v>514606300</v>
      </c>
      <c r="D2395" s="88" t="s">
        <v>1761</v>
      </c>
      <c r="E2395" s="88" t="s">
        <v>150</v>
      </c>
      <c r="F2395" s="8">
        <v>280</v>
      </c>
      <c r="G2395" s="8">
        <f t="shared" si="172"/>
        <v>280</v>
      </c>
      <c r="H2395" s="8">
        <f t="shared" si="173"/>
        <v>280</v>
      </c>
      <c r="I2395" s="20">
        <v>1</v>
      </c>
    </row>
    <row r="2396" spans="1:9" x14ac:dyDescent="0.3">
      <c r="A2396" s="87"/>
      <c r="B2396" s="88"/>
      <c r="C2396" s="88">
        <v>514607500</v>
      </c>
      <c r="D2396" s="88" t="s">
        <v>1762</v>
      </c>
      <c r="E2396" s="88" t="s">
        <v>150</v>
      </c>
      <c r="F2396" s="8">
        <v>365</v>
      </c>
      <c r="G2396" s="8">
        <f t="shared" si="172"/>
        <v>365</v>
      </c>
      <c r="H2396" s="8">
        <f t="shared" si="173"/>
        <v>365</v>
      </c>
      <c r="I2396" s="20">
        <v>1</v>
      </c>
    </row>
    <row r="2397" spans="1:9" x14ac:dyDescent="0.3">
      <c r="A2397" s="87"/>
      <c r="B2397" s="88"/>
      <c r="C2397" s="88">
        <v>514609000</v>
      </c>
      <c r="D2397" s="88" t="s">
        <v>1763</v>
      </c>
      <c r="E2397" s="88" t="s">
        <v>150</v>
      </c>
      <c r="F2397" s="8">
        <v>391</v>
      </c>
      <c r="G2397" s="8">
        <f t="shared" si="172"/>
        <v>391</v>
      </c>
      <c r="H2397" s="8">
        <f t="shared" si="173"/>
        <v>391</v>
      </c>
      <c r="I2397" s="20">
        <v>1</v>
      </c>
    </row>
    <row r="2398" spans="1:9" x14ac:dyDescent="0.3">
      <c r="A2398" s="87"/>
      <c r="B2398" s="88"/>
      <c r="C2398" s="88">
        <v>514611000</v>
      </c>
      <c r="D2398" s="88" t="s">
        <v>1764</v>
      </c>
      <c r="E2398" s="88" t="s">
        <v>150</v>
      </c>
      <c r="F2398" s="8">
        <v>359</v>
      </c>
      <c r="G2398" s="8">
        <f t="shared" si="172"/>
        <v>359</v>
      </c>
      <c r="H2398" s="8">
        <f t="shared" si="173"/>
        <v>359</v>
      </c>
      <c r="I2398" s="20">
        <v>1</v>
      </c>
    </row>
    <row r="2399" spans="1:9" x14ac:dyDescent="0.3">
      <c r="A2399" s="87"/>
      <c r="B2399" s="88"/>
      <c r="C2399" s="88">
        <v>514612500</v>
      </c>
      <c r="D2399" s="88" t="s">
        <v>1765</v>
      </c>
      <c r="E2399" s="88" t="s">
        <v>150</v>
      </c>
      <c r="F2399" s="8">
        <v>530</v>
      </c>
      <c r="G2399" s="8">
        <f t="shared" si="172"/>
        <v>530</v>
      </c>
      <c r="H2399" s="8">
        <f t="shared" si="173"/>
        <v>530</v>
      </c>
      <c r="I2399" s="20">
        <v>1</v>
      </c>
    </row>
    <row r="2400" spans="1:9" x14ac:dyDescent="0.3">
      <c r="A2400" s="87"/>
      <c r="B2400" s="88"/>
      <c r="C2400" s="88">
        <v>514614000</v>
      </c>
      <c r="D2400" s="88" t="s">
        <v>1766</v>
      </c>
      <c r="E2400" s="88" t="s">
        <v>150</v>
      </c>
      <c r="F2400" s="8">
        <v>622</v>
      </c>
      <c r="G2400" s="8">
        <f t="shared" si="172"/>
        <v>622</v>
      </c>
      <c r="H2400" s="8">
        <f t="shared" si="173"/>
        <v>622</v>
      </c>
      <c r="I2400" s="20">
        <v>1</v>
      </c>
    </row>
    <row r="2401" spans="1:9" x14ac:dyDescent="0.3">
      <c r="A2401" s="87"/>
      <c r="B2401" s="88"/>
      <c r="C2401" s="88">
        <v>514616000</v>
      </c>
      <c r="D2401" s="88" t="s">
        <v>1767</v>
      </c>
      <c r="E2401" s="88" t="s">
        <v>150</v>
      </c>
      <c r="F2401" s="8">
        <v>713</v>
      </c>
      <c r="G2401" s="8">
        <f t="shared" si="172"/>
        <v>713</v>
      </c>
      <c r="H2401" s="8">
        <f t="shared" si="173"/>
        <v>713</v>
      </c>
      <c r="I2401" s="20">
        <v>1</v>
      </c>
    </row>
    <row r="2402" spans="1:9" x14ac:dyDescent="0.3">
      <c r="A2402" s="87"/>
      <c r="B2402" s="88"/>
      <c r="C2402" s="88">
        <v>514620000</v>
      </c>
      <c r="D2402" s="88" t="s">
        <v>1768</v>
      </c>
      <c r="E2402" s="88" t="s">
        <v>150</v>
      </c>
      <c r="F2402" s="8">
        <v>887</v>
      </c>
      <c r="G2402" s="8">
        <f t="shared" si="172"/>
        <v>887</v>
      </c>
      <c r="H2402" s="8">
        <f t="shared" si="173"/>
        <v>887</v>
      </c>
      <c r="I2402" s="20">
        <v>1</v>
      </c>
    </row>
    <row r="2403" spans="1:9" x14ac:dyDescent="0.3">
      <c r="A2403" s="87"/>
      <c r="B2403" s="88"/>
      <c r="C2403" s="88">
        <v>514622500</v>
      </c>
      <c r="D2403" s="88" t="s">
        <v>1769</v>
      </c>
      <c r="E2403" s="88" t="s">
        <v>150</v>
      </c>
      <c r="F2403" s="8">
        <v>991</v>
      </c>
      <c r="G2403" s="8">
        <f t="shared" si="172"/>
        <v>991</v>
      </c>
      <c r="H2403" s="8">
        <f t="shared" si="173"/>
        <v>991</v>
      </c>
      <c r="I2403" s="20">
        <v>1</v>
      </c>
    </row>
    <row r="2404" spans="1:9" x14ac:dyDescent="0.3">
      <c r="A2404" s="87"/>
      <c r="B2404" s="88"/>
      <c r="C2404" s="88">
        <v>514625000</v>
      </c>
      <c r="D2404" s="88" t="s">
        <v>1770</v>
      </c>
      <c r="E2404" s="88" t="s">
        <v>150</v>
      </c>
      <c r="F2404" s="8">
        <v>3110</v>
      </c>
      <c r="G2404" s="8">
        <f t="shared" si="172"/>
        <v>3110</v>
      </c>
      <c r="H2404" s="8">
        <f t="shared" si="173"/>
        <v>3110</v>
      </c>
      <c r="I2404" s="20">
        <v>1</v>
      </c>
    </row>
    <row r="2405" spans="1:9" x14ac:dyDescent="0.3">
      <c r="A2405" s="87"/>
      <c r="B2405" s="88"/>
      <c r="C2405" s="88">
        <v>514631500</v>
      </c>
      <c r="D2405" s="88" t="s">
        <v>1771</v>
      </c>
      <c r="E2405" s="88" t="s">
        <v>150</v>
      </c>
      <c r="F2405" s="8">
        <v>4590</v>
      </c>
      <c r="G2405" s="8">
        <f t="shared" si="172"/>
        <v>4590</v>
      </c>
      <c r="H2405" s="8">
        <f t="shared" si="173"/>
        <v>4590</v>
      </c>
      <c r="I2405" s="20">
        <v>1</v>
      </c>
    </row>
    <row r="2406" spans="1:9" x14ac:dyDescent="0.3">
      <c r="A2406" s="87" t="s">
        <v>1957</v>
      </c>
      <c r="B2406" s="88"/>
      <c r="C2406" s="88"/>
      <c r="D2406" s="88"/>
      <c r="E2406" s="88"/>
      <c r="F2406" s="8" t="s">
        <v>4790</v>
      </c>
      <c r="G2406" s="8" t="str">
        <f t="shared" si="172"/>
        <v/>
      </c>
      <c r="H2406" s="8" t="str">
        <f t="shared" si="173"/>
        <v/>
      </c>
      <c r="I2406" s="20"/>
    </row>
    <row r="2407" spans="1:9" x14ac:dyDescent="0.3">
      <c r="A2407" s="87"/>
      <c r="B2407" s="88"/>
      <c r="C2407" s="88">
        <v>514805000</v>
      </c>
      <c r="D2407" s="88" t="s">
        <v>1772</v>
      </c>
      <c r="E2407" s="88" t="s">
        <v>150</v>
      </c>
      <c r="F2407" s="8">
        <v>432</v>
      </c>
      <c r="G2407" s="8">
        <f t="shared" si="172"/>
        <v>432</v>
      </c>
      <c r="H2407" s="8">
        <f t="shared" si="173"/>
        <v>432</v>
      </c>
      <c r="I2407" s="20">
        <v>1</v>
      </c>
    </row>
    <row r="2408" spans="1:9" x14ac:dyDescent="0.3">
      <c r="A2408" s="87"/>
      <c r="B2408" s="88"/>
      <c r="C2408" s="88">
        <v>514806300</v>
      </c>
      <c r="D2408" s="88" t="s">
        <v>1773</v>
      </c>
      <c r="E2408" s="88" t="s">
        <v>150</v>
      </c>
      <c r="F2408" s="8">
        <v>475</v>
      </c>
      <c r="G2408" s="8">
        <f t="shared" si="172"/>
        <v>475</v>
      </c>
      <c r="H2408" s="8">
        <f t="shared" si="173"/>
        <v>475</v>
      </c>
      <c r="I2408" s="20">
        <v>1</v>
      </c>
    </row>
    <row r="2409" spans="1:9" x14ac:dyDescent="0.3">
      <c r="A2409" s="87"/>
      <c r="B2409" s="88"/>
      <c r="C2409" s="88">
        <v>514807500</v>
      </c>
      <c r="D2409" s="88" t="s">
        <v>1774</v>
      </c>
      <c r="E2409" s="88" t="s">
        <v>150</v>
      </c>
      <c r="F2409" s="8">
        <v>580</v>
      </c>
      <c r="G2409" s="8">
        <f t="shared" si="172"/>
        <v>580</v>
      </c>
      <c r="H2409" s="8">
        <f t="shared" si="173"/>
        <v>580</v>
      </c>
      <c r="I2409" s="20">
        <v>1</v>
      </c>
    </row>
    <row r="2410" spans="1:9" x14ac:dyDescent="0.3">
      <c r="A2410" s="87"/>
      <c r="B2410" s="88"/>
      <c r="C2410" s="88">
        <v>514809000</v>
      </c>
      <c r="D2410" s="88" t="s">
        <v>1775</v>
      </c>
      <c r="E2410" s="88" t="s">
        <v>150</v>
      </c>
      <c r="F2410" s="8">
        <v>593</v>
      </c>
      <c r="G2410" s="8">
        <f t="shared" si="172"/>
        <v>593</v>
      </c>
      <c r="H2410" s="8">
        <f t="shared" si="173"/>
        <v>593</v>
      </c>
      <c r="I2410" s="20">
        <v>1</v>
      </c>
    </row>
    <row r="2411" spans="1:9" x14ac:dyDescent="0.3">
      <c r="A2411" s="87"/>
      <c r="B2411" s="88"/>
      <c r="C2411" s="88">
        <v>514811000</v>
      </c>
      <c r="D2411" s="88" t="s">
        <v>1776</v>
      </c>
      <c r="E2411" s="88" t="s">
        <v>150</v>
      </c>
      <c r="F2411" s="8">
        <v>921</v>
      </c>
      <c r="G2411" s="8">
        <f t="shared" si="172"/>
        <v>921</v>
      </c>
      <c r="H2411" s="8">
        <f t="shared" si="173"/>
        <v>921</v>
      </c>
      <c r="I2411" s="20">
        <v>1</v>
      </c>
    </row>
    <row r="2412" spans="1:9" x14ac:dyDescent="0.3">
      <c r="A2412" s="87"/>
      <c r="B2412" s="88"/>
      <c r="C2412" s="88">
        <v>514814000</v>
      </c>
      <c r="D2412" s="88" t="s">
        <v>1777</v>
      </c>
      <c r="E2412" s="88" t="s">
        <v>150</v>
      </c>
      <c r="F2412" s="8">
        <v>1420</v>
      </c>
      <c r="G2412" s="8">
        <f t="shared" si="172"/>
        <v>1420</v>
      </c>
      <c r="H2412" s="8">
        <f t="shared" si="173"/>
        <v>1420</v>
      </c>
      <c r="I2412" s="20">
        <v>1</v>
      </c>
    </row>
    <row r="2413" spans="1:9" x14ac:dyDescent="0.3">
      <c r="A2413" s="87"/>
      <c r="B2413" s="88"/>
      <c r="C2413" s="88">
        <v>514816000</v>
      </c>
      <c r="D2413" s="88" t="s">
        <v>1778</v>
      </c>
      <c r="E2413" s="88" t="s">
        <v>150</v>
      </c>
      <c r="F2413" s="8">
        <v>1540</v>
      </c>
      <c r="G2413" s="8">
        <f t="shared" si="172"/>
        <v>1540</v>
      </c>
      <c r="H2413" s="8">
        <f t="shared" si="173"/>
        <v>1540</v>
      </c>
      <c r="I2413" s="20">
        <v>1</v>
      </c>
    </row>
    <row r="2414" spans="1:9" x14ac:dyDescent="0.3">
      <c r="A2414" s="87"/>
      <c r="B2414" s="88"/>
      <c r="C2414" s="88">
        <v>514820000</v>
      </c>
      <c r="D2414" s="88" t="s">
        <v>1779</v>
      </c>
      <c r="E2414" s="88" t="s">
        <v>150</v>
      </c>
      <c r="F2414" s="8">
        <v>2210</v>
      </c>
      <c r="G2414" s="8">
        <f t="shared" si="172"/>
        <v>2210</v>
      </c>
      <c r="H2414" s="8">
        <f t="shared" si="173"/>
        <v>2210</v>
      </c>
      <c r="I2414" s="20">
        <v>1</v>
      </c>
    </row>
    <row r="2415" spans="1:9" x14ac:dyDescent="0.3">
      <c r="A2415" s="87"/>
      <c r="B2415" s="88"/>
      <c r="C2415" s="88">
        <v>514822500</v>
      </c>
      <c r="D2415" s="88" t="s">
        <v>1780</v>
      </c>
      <c r="E2415" s="88" t="s">
        <v>150</v>
      </c>
      <c r="F2415" s="8">
        <v>2520</v>
      </c>
      <c r="G2415" s="8">
        <f t="shared" si="172"/>
        <v>2520</v>
      </c>
      <c r="H2415" s="8">
        <f t="shared" si="173"/>
        <v>2520</v>
      </c>
      <c r="I2415" s="20">
        <v>1</v>
      </c>
    </row>
    <row r="2416" spans="1:9" x14ac:dyDescent="0.3">
      <c r="A2416" s="87" t="s">
        <v>1958</v>
      </c>
      <c r="B2416" s="88"/>
      <c r="C2416" s="88"/>
      <c r="D2416" s="88"/>
      <c r="E2416" s="88"/>
      <c r="F2416" s="8" t="s">
        <v>4790</v>
      </c>
      <c r="G2416" s="8" t="str">
        <f t="shared" si="172"/>
        <v/>
      </c>
      <c r="H2416" s="8" t="str">
        <f t="shared" si="173"/>
        <v/>
      </c>
      <c r="I2416" s="20"/>
    </row>
    <row r="2417" spans="1:9" x14ac:dyDescent="0.3">
      <c r="A2417" s="87"/>
      <c r="B2417" s="88"/>
      <c r="C2417" s="88">
        <v>515001620</v>
      </c>
      <c r="D2417" s="88" t="s">
        <v>1781</v>
      </c>
      <c r="E2417" s="88" t="s">
        <v>150</v>
      </c>
      <c r="F2417" s="8">
        <v>226</v>
      </c>
      <c r="G2417" s="8">
        <f t="shared" si="172"/>
        <v>226</v>
      </c>
      <c r="H2417" s="8">
        <f t="shared" si="173"/>
        <v>226</v>
      </c>
      <c r="I2417" s="20">
        <v>1</v>
      </c>
    </row>
    <row r="2418" spans="1:9" x14ac:dyDescent="0.3">
      <c r="A2418" s="87"/>
      <c r="B2418" s="88"/>
      <c r="C2418" s="88">
        <v>515002025</v>
      </c>
      <c r="D2418" s="88" t="s">
        <v>1782</v>
      </c>
      <c r="E2418" s="88" t="s">
        <v>150</v>
      </c>
      <c r="F2418" s="8">
        <v>254</v>
      </c>
      <c r="G2418" s="8">
        <f t="shared" si="172"/>
        <v>254</v>
      </c>
      <c r="H2418" s="8">
        <f t="shared" si="173"/>
        <v>254</v>
      </c>
      <c r="I2418" s="20">
        <v>1</v>
      </c>
    </row>
    <row r="2419" spans="1:9" x14ac:dyDescent="0.3">
      <c r="A2419" s="87"/>
      <c r="B2419" s="88"/>
      <c r="C2419" s="88">
        <v>515002532</v>
      </c>
      <c r="D2419" s="88" t="s">
        <v>1783</v>
      </c>
      <c r="E2419" s="88" t="s">
        <v>150</v>
      </c>
      <c r="F2419" s="8">
        <v>281</v>
      </c>
      <c r="G2419" s="8">
        <f t="shared" si="172"/>
        <v>281</v>
      </c>
      <c r="H2419" s="8">
        <f t="shared" si="173"/>
        <v>281</v>
      </c>
      <c r="I2419" s="20">
        <v>1</v>
      </c>
    </row>
    <row r="2420" spans="1:9" x14ac:dyDescent="0.3">
      <c r="A2420" s="87"/>
      <c r="B2420" s="88"/>
      <c r="C2420" s="88">
        <v>515003240</v>
      </c>
      <c r="D2420" s="88" t="s">
        <v>1784</v>
      </c>
      <c r="E2420" s="88" t="s">
        <v>150</v>
      </c>
      <c r="F2420" s="8">
        <v>300</v>
      </c>
      <c r="G2420" s="8">
        <f t="shared" si="172"/>
        <v>300</v>
      </c>
      <c r="H2420" s="8">
        <f t="shared" si="173"/>
        <v>300</v>
      </c>
      <c r="I2420" s="20">
        <v>1</v>
      </c>
    </row>
    <row r="2421" spans="1:9" x14ac:dyDescent="0.3">
      <c r="A2421" s="87"/>
      <c r="B2421" s="88"/>
      <c r="C2421" s="88">
        <v>515005000</v>
      </c>
      <c r="D2421" s="88" t="s">
        <v>1785</v>
      </c>
      <c r="E2421" s="88" t="s">
        <v>150</v>
      </c>
      <c r="F2421" s="8">
        <v>516</v>
      </c>
      <c r="G2421" s="8">
        <f t="shared" si="172"/>
        <v>516</v>
      </c>
      <c r="H2421" s="8">
        <f t="shared" si="173"/>
        <v>516</v>
      </c>
      <c r="I2421" s="20">
        <v>1</v>
      </c>
    </row>
    <row r="2422" spans="1:9" x14ac:dyDescent="0.3">
      <c r="A2422" s="87"/>
      <c r="B2422" s="88"/>
      <c r="C2422" s="88">
        <v>515006300</v>
      </c>
      <c r="D2422" s="88" t="s">
        <v>1786</v>
      </c>
      <c r="E2422" s="88" t="s">
        <v>150</v>
      </c>
      <c r="F2422" s="8">
        <v>581</v>
      </c>
      <c r="G2422" s="8">
        <f t="shared" si="172"/>
        <v>581</v>
      </c>
      <c r="H2422" s="8">
        <f t="shared" si="173"/>
        <v>581</v>
      </c>
      <c r="I2422" s="20">
        <v>1</v>
      </c>
    </row>
    <row r="2423" spans="1:9" x14ac:dyDescent="0.3">
      <c r="A2423" s="87" t="s">
        <v>1959</v>
      </c>
      <c r="B2423" s="88"/>
      <c r="C2423" s="88"/>
      <c r="D2423" s="88"/>
      <c r="E2423" s="88"/>
      <c r="F2423" s="8" t="s">
        <v>4790</v>
      </c>
      <c r="G2423" s="8" t="str">
        <f t="shared" si="172"/>
        <v/>
      </c>
      <c r="H2423" s="8" t="str">
        <f t="shared" si="173"/>
        <v/>
      </c>
      <c r="I2423" s="20"/>
    </row>
    <row r="2424" spans="1:9" x14ac:dyDescent="0.3">
      <c r="A2424" s="87"/>
      <c r="B2424" s="88"/>
      <c r="C2424" s="88">
        <v>515102000</v>
      </c>
      <c r="D2424" s="88" t="s">
        <v>1787</v>
      </c>
      <c r="E2424" s="88" t="s">
        <v>150</v>
      </c>
      <c r="F2424" s="8">
        <v>44</v>
      </c>
      <c r="G2424" s="8">
        <f t="shared" si="172"/>
        <v>44</v>
      </c>
      <c r="H2424" s="8">
        <f t="shared" si="173"/>
        <v>44</v>
      </c>
      <c r="I2424" s="20">
        <v>1</v>
      </c>
    </row>
    <row r="2425" spans="1:9" x14ac:dyDescent="0.3">
      <c r="A2425" s="87"/>
      <c r="B2425" s="88"/>
      <c r="C2425" s="88">
        <v>515102500</v>
      </c>
      <c r="D2425" s="88" t="s">
        <v>1788</v>
      </c>
      <c r="E2425" s="88" t="s">
        <v>150</v>
      </c>
      <c r="F2425" s="8">
        <v>52</v>
      </c>
      <c r="G2425" s="8">
        <f t="shared" si="172"/>
        <v>52</v>
      </c>
      <c r="H2425" s="8">
        <f t="shared" si="173"/>
        <v>52</v>
      </c>
      <c r="I2425" s="20">
        <v>1</v>
      </c>
    </row>
    <row r="2426" spans="1:9" x14ac:dyDescent="0.3">
      <c r="A2426" s="87"/>
      <c r="B2426" s="88"/>
      <c r="C2426" s="88">
        <v>515103200</v>
      </c>
      <c r="D2426" s="88" t="s">
        <v>1789</v>
      </c>
      <c r="E2426" s="88" t="s">
        <v>150</v>
      </c>
      <c r="F2426" s="8">
        <v>63</v>
      </c>
      <c r="G2426" s="8">
        <f t="shared" si="172"/>
        <v>63</v>
      </c>
      <c r="H2426" s="8">
        <f t="shared" si="173"/>
        <v>63</v>
      </c>
      <c r="I2426" s="20">
        <v>1</v>
      </c>
    </row>
    <row r="2427" spans="1:9" x14ac:dyDescent="0.3">
      <c r="A2427" s="87"/>
      <c r="B2427" s="88"/>
      <c r="C2427" s="88">
        <v>515104000</v>
      </c>
      <c r="D2427" s="88" t="s">
        <v>1790</v>
      </c>
      <c r="E2427" s="88" t="s">
        <v>150</v>
      </c>
      <c r="F2427" s="8">
        <v>101</v>
      </c>
      <c r="G2427" s="8">
        <f t="shared" si="172"/>
        <v>101</v>
      </c>
      <c r="H2427" s="8">
        <f t="shared" si="173"/>
        <v>101</v>
      </c>
      <c r="I2427" s="20">
        <v>1</v>
      </c>
    </row>
    <row r="2428" spans="1:9" x14ac:dyDescent="0.3">
      <c r="A2428" s="87"/>
      <c r="B2428" s="88"/>
      <c r="C2428" s="88">
        <v>515105000</v>
      </c>
      <c r="D2428" s="88" t="s">
        <v>1791</v>
      </c>
      <c r="E2428" s="88" t="s">
        <v>150</v>
      </c>
      <c r="F2428" s="8">
        <v>121</v>
      </c>
      <c r="G2428" s="8">
        <f t="shared" si="172"/>
        <v>121</v>
      </c>
      <c r="H2428" s="8">
        <f t="shared" si="173"/>
        <v>121</v>
      </c>
      <c r="I2428" s="20">
        <v>1</v>
      </c>
    </row>
    <row r="2429" spans="1:9" x14ac:dyDescent="0.3">
      <c r="A2429" s="87"/>
      <c r="B2429" s="88"/>
      <c r="C2429" s="88">
        <v>515106300</v>
      </c>
      <c r="D2429" s="88" t="s">
        <v>1792</v>
      </c>
      <c r="E2429" s="88" t="s">
        <v>150</v>
      </c>
      <c r="F2429" s="8">
        <v>135</v>
      </c>
      <c r="G2429" s="8">
        <f t="shared" si="172"/>
        <v>135</v>
      </c>
      <c r="H2429" s="8">
        <f t="shared" si="173"/>
        <v>135</v>
      </c>
      <c r="I2429" s="20">
        <v>1</v>
      </c>
    </row>
    <row r="2430" spans="1:9" x14ac:dyDescent="0.3">
      <c r="A2430" s="87" t="s">
        <v>1960</v>
      </c>
      <c r="B2430" s="88"/>
      <c r="C2430" s="88"/>
      <c r="D2430" s="88"/>
      <c r="E2430" s="88"/>
      <c r="F2430" s="8" t="s">
        <v>4790</v>
      </c>
      <c r="G2430" s="8" t="str">
        <f t="shared" si="172"/>
        <v/>
      </c>
      <c r="H2430" s="8" t="str">
        <f t="shared" si="173"/>
        <v/>
      </c>
      <c r="I2430" s="20"/>
    </row>
    <row r="2431" spans="1:9" x14ac:dyDescent="0.3">
      <c r="A2431" s="87"/>
      <c r="B2431" s="88"/>
      <c r="C2431" s="88">
        <v>515202000</v>
      </c>
      <c r="D2431" s="88" t="s">
        <v>1793</v>
      </c>
      <c r="E2431" s="88" t="s">
        <v>150</v>
      </c>
      <c r="F2431" s="8">
        <v>49</v>
      </c>
      <c r="G2431" s="8">
        <f t="shared" si="172"/>
        <v>49</v>
      </c>
      <c r="H2431" s="8">
        <f t="shared" si="173"/>
        <v>49</v>
      </c>
      <c r="I2431" s="20">
        <v>1</v>
      </c>
    </row>
    <row r="2432" spans="1:9" x14ac:dyDescent="0.3">
      <c r="A2432" s="87"/>
      <c r="B2432" s="88"/>
      <c r="C2432" s="88">
        <v>515202500</v>
      </c>
      <c r="D2432" s="88" t="s">
        <v>1794</v>
      </c>
      <c r="E2432" s="88" t="s">
        <v>150</v>
      </c>
      <c r="F2432" s="8">
        <v>50</v>
      </c>
      <c r="G2432" s="8">
        <f t="shared" si="172"/>
        <v>50</v>
      </c>
      <c r="H2432" s="8">
        <f t="shared" si="173"/>
        <v>50</v>
      </c>
      <c r="I2432" s="20">
        <v>1</v>
      </c>
    </row>
    <row r="2433" spans="1:9" x14ac:dyDescent="0.3">
      <c r="A2433" s="87"/>
      <c r="B2433" s="88"/>
      <c r="C2433" s="88">
        <v>515203200</v>
      </c>
      <c r="D2433" s="88" t="s">
        <v>1795</v>
      </c>
      <c r="E2433" s="88" t="s">
        <v>150</v>
      </c>
      <c r="F2433" s="8">
        <v>72</v>
      </c>
      <c r="G2433" s="8">
        <f t="shared" si="172"/>
        <v>72</v>
      </c>
      <c r="H2433" s="8">
        <f t="shared" si="173"/>
        <v>72</v>
      </c>
      <c r="I2433" s="20">
        <v>1</v>
      </c>
    </row>
    <row r="2434" spans="1:9" x14ac:dyDescent="0.3">
      <c r="A2434" s="87"/>
      <c r="B2434" s="88"/>
      <c r="C2434" s="88">
        <v>515204000</v>
      </c>
      <c r="D2434" s="88" t="s">
        <v>1796</v>
      </c>
      <c r="E2434" s="88" t="s">
        <v>150</v>
      </c>
      <c r="F2434" s="8">
        <v>106</v>
      </c>
      <c r="G2434" s="8">
        <f t="shared" si="172"/>
        <v>106</v>
      </c>
      <c r="H2434" s="8">
        <f t="shared" si="173"/>
        <v>106</v>
      </c>
      <c r="I2434" s="20">
        <v>1</v>
      </c>
    </row>
    <row r="2435" spans="1:9" x14ac:dyDescent="0.3">
      <c r="A2435" s="87"/>
      <c r="B2435" s="88"/>
      <c r="C2435" s="88">
        <v>515205000</v>
      </c>
      <c r="D2435" s="88" t="s">
        <v>1797</v>
      </c>
      <c r="E2435" s="88" t="s">
        <v>150</v>
      </c>
      <c r="F2435" s="8">
        <v>121</v>
      </c>
      <c r="G2435" s="8">
        <f t="shared" si="172"/>
        <v>121</v>
      </c>
      <c r="H2435" s="8">
        <f t="shared" si="173"/>
        <v>121</v>
      </c>
      <c r="I2435" s="20">
        <v>1</v>
      </c>
    </row>
    <row r="2436" spans="1:9" x14ac:dyDescent="0.3">
      <c r="A2436" s="87"/>
      <c r="B2436" s="88"/>
      <c r="C2436" s="88">
        <v>515206300</v>
      </c>
      <c r="D2436" s="88" t="s">
        <v>1798</v>
      </c>
      <c r="E2436" s="88" t="s">
        <v>150</v>
      </c>
      <c r="F2436" s="8">
        <v>135</v>
      </c>
      <c r="G2436" s="8">
        <f t="shared" si="172"/>
        <v>135</v>
      </c>
      <c r="H2436" s="8">
        <f t="shared" si="173"/>
        <v>135</v>
      </c>
      <c r="I2436" s="20">
        <v>1</v>
      </c>
    </row>
    <row r="2437" spans="1:9" x14ac:dyDescent="0.3">
      <c r="A2437" s="87" t="s">
        <v>1961</v>
      </c>
      <c r="B2437" s="88"/>
      <c r="C2437" s="88"/>
      <c r="D2437" s="88"/>
      <c r="E2437" s="88"/>
      <c r="F2437" s="8" t="s">
        <v>4790</v>
      </c>
      <c r="G2437" s="8" t="str">
        <f t="shared" si="172"/>
        <v/>
      </c>
      <c r="H2437" s="8" t="str">
        <f t="shared" si="173"/>
        <v/>
      </c>
      <c r="I2437" s="20"/>
    </row>
    <row r="2438" spans="1:9" x14ac:dyDescent="0.3">
      <c r="A2438" s="87"/>
      <c r="B2438" s="88"/>
      <c r="C2438" s="88">
        <v>515501600</v>
      </c>
      <c r="D2438" s="88" t="s">
        <v>1799</v>
      </c>
      <c r="E2438" s="88" t="s">
        <v>150</v>
      </c>
      <c r="F2438" s="8">
        <v>609</v>
      </c>
      <c r="G2438" s="8">
        <f t="shared" si="172"/>
        <v>609</v>
      </c>
      <c r="H2438" s="8">
        <f t="shared" si="173"/>
        <v>609</v>
      </c>
      <c r="I2438" s="20">
        <v>1</v>
      </c>
    </row>
    <row r="2439" spans="1:9" x14ac:dyDescent="0.3">
      <c r="A2439" s="87"/>
      <c r="B2439" s="88"/>
      <c r="C2439" s="88">
        <v>515502000</v>
      </c>
      <c r="D2439" s="88" t="s">
        <v>1800</v>
      </c>
      <c r="E2439" s="88" t="s">
        <v>150</v>
      </c>
      <c r="F2439" s="8">
        <v>510</v>
      </c>
      <c r="G2439" s="8">
        <f t="shared" si="172"/>
        <v>510</v>
      </c>
      <c r="H2439" s="8">
        <f t="shared" si="173"/>
        <v>510</v>
      </c>
      <c r="I2439" s="20">
        <v>1</v>
      </c>
    </row>
    <row r="2440" spans="1:9" x14ac:dyDescent="0.3">
      <c r="A2440" s="87"/>
      <c r="B2440" s="88"/>
      <c r="C2440" s="88">
        <v>515502500</v>
      </c>
      <c r="D2440" s="88" t="s">
        <v>1801</v>
      </c>
      <c r="E2440" s="88" t="s">
        <v>150</v>
      </c>
      <c r="F2440" s="8">
        <v>618</v>
      </c>
      <c r="G2440" s="8">
        <f t="shared" si="172"/>
        <v>618</v>
      </c>
      <c r="H2440" s="8">
        <f t="shared" si="173"/>
        <v>618</v>
      </c>
      <c r="I2440" s="20">
        <v>1</v>
      </c>
    </row>
    <row r="2441" spans="1:9" x14ac:dyDescent="0.3">
      <c r="A2441" s="87"/>
      <c r="B2441" s="88"/>
      <c r="C2441" s="88">
        <v>515503200</v>
      </c>
      <c r="D2441" s="88" t="s">
        <v>1802</v>
      </c>
      <c r="E2441" s="88" t="s">
        <v>150</v>
      </c>
      <c r="F2441" s="8">
        <v>670</v>
      </c>
      <c r="G2441" s="8">
        <f t="shared" si="172"/>
        <v>670</v>
      </c>
      <c r="H2441" s="8">
        <f t="shared" si="173"/>
        <v>670</v>
      </c>
      <c r="I2441" s="20">
        <v>1</v>
      </c>
    </row>
    <row r="2442" spans="1:9" x14ac:dyDescent="0.3">
      <c r="A2442" s="87"/>
      <c r="B2442" s="88"/>
      <c r="C2442" s="88">
        <v>515504000</v>
      </c>
      <c r="D2442" s="88" t="s">
        <v>1803</v>
      </c>
      <c r="E2442" s="88" t="s">
        <v>150</v>
      </c>
      <c r="F2442" s="8">
        <v>821</v>
      </c>
      <c r="G2442" s="8">
        <f t="shared" si="172"/>
        <v>821</v>
      </c>
      <c r="H2442" s="8">
        <f t="shared" si="173"/>
        <v>821</v>
      </c>
      <c r="I2442" s="20">
        <v>1</v>
      </c>
    </row>
    <row r="2443" spans="1:9" x14ac:dyDescent="0.3">
      <c r="A2443" s="87"/>
      <c r="B2443" s="88"/>
      <c r="C2443" s="88">
        <v>515505000</v>
      </c>
      <c r="D2443" s="88" t="s">
        <v>1804</v>
      </c>
      <c r="E2443" s="88" t="s">
        <v>150</v>
      </c>
      <c r="F2443" s="8">
        <v>1040</v>
      </c>
      <c r="G2443" s="8">
        <f t="shared" si="172"/>
        <v>1040</v>
      </c>
      <c r="H2443" s="8">
        <f t="shared" si="173"/>
        <v>1040</v>
      </c>
      <c r="I2443" s="20">
        <v>1</v>
      </c>
    </row>
    <row r="2444" spans="1:9" x14ac:dyDescent="0.3">
      <c r="A2444" s="87"/>
      <c r="B2444" s="88"/>
      <c r="C2444" s="88">
        <v>515506300</v>
      </c>
      <c r="D2444" s="88" t="s">
        <v>1805</v>
      </c>
      <c r="E2444" s="88" t="s">
        <v>150</v>
      </c>
      <c r="F2444" s="8">
        <v>1470</v>
      </c>
      <c r="G2444" s="8">
        <f t="shared" si="172"/>
        <v>1470</v>
      </c>
      <c r="H2444" s="8">
        <f t="shared" si="173"/>
        <v>1470</v>
      </c>
      <c r="I2444" s="20">
        <v>1</v>
      </c>
    </row>
    <row r="2445" spans="1:9" x14ac:dyDescent="0.3">
      <c r="A2445" s="87"/>
      <c r="B2445" s="88"/>
      <c r="C2445" s="88">
        <v>515507500</v>
      </c>
      <c r="D2445" s="88" t="s">
        <v>1806</v>
      </c>
      <c r="E2445" s="88" t="s">
        <v>150</v>
      </c>
      <c r="F2445" s="8">
        <v>3720</v>
      </c>
      <c r="G2445" s="8">
        <f t="shared" si="172"/>
        <v>3720</v>
      </c>
      <c r="H2445" s="8">
        <f t="shared" si="173"/>
        <v>3720</v>
      </c>
      <c r="I2445" s="20">
        <v>1</v>
      </c>
    </row>
    <row r="2446" spans="1:9" x14ac:dyDescent="0.3">
      <c r="A2446" s="87"/>
      <c r="B2446" s="88"/>
      <c r="C2446" s="88">
        <v>515509000</v>
      </c>
      <c r="D2446" s="88" t="s">
        <v>1807</v>
      </c>
      <c r="E2446" s="88" t="s">
        <v>150</v>
      </c>
      <c r="F2446" s="8">
        <v>4970</v>
      </c>
      <c r="G2446" s="8">
        <f t="shared" si="172"/>
        <v>4970</v>
      </c>
      <c r="H2446" s="8">
        <f t="shared" si="173"/>
        <v>4970</v>
      </c>
      <c r="I2446" s="20">
        <v>1</v>
      </c>
    </row>
    <row r="2447" spans="1:9" x14ac:dyDescent="0.3">
      <c r="A2447" s="87"/>
      <c r="B2447" s="88"/>
      <c r="C2447" s="88">
        <v>515511000</v>
      </c>
      <c r="D2447" s="88" t="s">
        <v>1808</v>
      </c>
      <c r="E2447" s="88" t="s">
        <v>150</v>
      </c>
      <c r="F2447" s="8">
        <v>5510</v>
      </c>
      <c r="G2447" s="8">
        <f t="shared" si="172"/>
        <v>5510</v>
      </c>
      <c r="H2447" s="8">
        <f t="shared" si="173"/>
        <v>5510</v>
      </c>
      <c r="I2447" s="20">
        <v>1</v>
      </c>
    </row>
    <row r="2448" spans="1:9" x14ac:dyDescent="0.3">
      <c r="A2448" s="87" t="s">
        <v>1962</v>
      </c>
      <c r="B2448" s="88"/>
      <c r="C2448" s="88"/>
      <c r="D2448" s="88"/>
      <c r="E2448" s="88"/>
      <c r="F2448" s="8" t="s">
        <v>4790</v>
      </c>
      <c r="G2448" s="8" t="str">
        <f t="shared" si="172"/>
        <v/>
      </c>
      <c r="H2448" s="8" t="str">
        <f t="shared" si="173"/>
        <v/>
      </c>
      <c r="I2448" s="20"/>
    </row>
    <row r="2449" spans="1:9" x14ac:dyDescent="0.3">
      <c r="A2449" s="87"/>
      <c r="B2449" s="88"/>
      <c r="C2449" s="88">
        <v>515802000</v>
      </c>
      <c r="D2449" s="88" t="s">
        <v>1809</v>
      </c>
      <c r="E2449" s="88" t="s">
        <v>150</v>
      </c>
      <c r="F2449" s="8">
        <v>586</v>
      </c>
      <c r="G2449" s="8">
        <f t="shared" si="172"/>
        <v>586</v>
      </c>
      <c r="H2449" s="8">
        <f t="shared" si="173"/>
        <v>586</v>
      </c>
      <c r="I2449" s="20">
        <v>1</v>
      </c>
    </row>
    <row r="2450" spans="1:9" x14ac:dyDescent="0.3">
      <c r="A2450" s="87"/>
      <c r="B2450" s="88"/>
      <c r="C2450" s="88">
        <v>515802500</v>
      </c>
      <c r="D2450" s="88" t="s">
        <v>1810</v>
      </c>
      <c r="E2450" s="88" t="s">
        <v>150</v>
      </c>
      <c r="F2450" s="8">
        <v>710</v>
      </c>
      <c r="G2450" s="8">
        <f t="shared" si="172"/>
        <v>710</v>
      </c>
      <c r="H2450" s="8">
        <f t="shared" si="173"/>
        <v>710</v>
      </c>
      <c r="I2450" s="20">
        <v>1</v>
      </c>
    </row>
    <row r="2451" spans="1:9" x14ac:dyDescent="0.3">
      <c r="A2451" s="87"/>
      <c r="B2451" s="88"/>
      <c r="C2451" s="88">
        <v>515803200</v>
      </c>
      <c r="D2451" s="88" t="s">
        <v>1811</v>
      </c>
      <c r="E2451" s="88" t="s">
        <v>150</v>
      </c>
      <c r="F2451" s="8">
        <v>791</v>
      </c>
      <c r="G2451" s="8">
        <f t="shared" si="172"/>
        <v>791</v>
      </c>
      <c r="H2451" s="8">
        <f t="shared" si="173"/>
        <v>791</v>
      </c>
      <c r="I2451" s="20">
        <v>1</v>
      </c>
    </row>
    <row r="2452" spans="1:9" x14ac:dyDescent="0.3">
      <c r="A2452" s="87"/>
      <c r="B2452" s="88"/>
      <c r="C2452" s="88">
        <v>515804000</v>
      </c>
      <c r="D2452" s="88" t="s">
        <v>1812</v>
      </c>
      <c r="E2452" s="88" t="s">
        <v>150</v>
      </c>
      <c r="F2452" s="8">
        <v>915</v>
      </c>
      <c r="G2452" s="8">
        <f t="shared" si="172"/>
        <v>915</v>
      </c>
      <c r="H2452" s="8">
        <f t="shared" si="173"/>
        <v>915</v>
      </c>
      <c r="I2452" s="20">
        <v>1</v>
      </c>
    </row>
    <row r="2453" spans="1:9" x14ac:dyDescent="0.3">
      <c r="A2453" s="87"/>
      <c r="B2453" s="88"/>
      <c r="C2453" s="88">
        <v>515805000</v>
      </c>
      <c r="D2453" s="88" t="s">
        <v>1813</v>
      </c>
      <c r="E2453" s="88" t="s">
        <v>150</v>
      </c>
      <c r="F2453" s="8">
        <v>1220</v>
      </c>
      <c r="G2453" s="8">
        <f t="shared" si="172"/>
        <v>1220</v>
      </c>
      <c r="H2453" s="8">
        <f t="shared" si="173"/>
        <v>1220</v>
      </c>
      <c r="I2453" s="20">
        <v>1</v>
      </c>
    </row>
    <row r="2454" spans="1:9" x14ac:dyDescent="0.3">
      <c r="A2454" s="87"/>
      <c r="B2454" s="88"/>
      <c r="C2454" s="88">
        <v>515806300</v>
      </c>
      <c r="D2454" s="88" t="s">
        <v>1814</v>
      </c>
      <c r="E2454" s="88" t="s">
        <v>150</v>
      </c>
      <c r="F2454" s="8">
        <v>1690</v>
      </c>
      <c r="G2454" s="8">
        <f t="shared" si="172"/>
        <v>1690</v>
      </c>
      <c r="H2454" s="8">
        <f t="shared" si="173"/>
        <v>1690</v>
      </c>
      <c r="I2454" s="20">
        <v>1</v>
      </c>
    </row>
    <row r="2455" spans="1:9" x14ac:dyDescent="0.3">
      <c r="A2455" s="87"/>
      <c r="B2455" s="88"/>
      <c r="C2455" s="88">
        <v>515807500</v>
      </c>
      <c r="D2455" s="88" t="s">
        <v>1815</v>
      </c>
      <c r="E2455" s="88" t="s">
        <v>150</v>
      </c>
      <c r="F2455" s="8">
        <v>3560</v>
      </c>
      <c r="G2455" s="8">
        <f t="shared" si="172"/>
        <v>3560</v>
      </c>
      <c r="H2455" s="8">
        <f t="shared" si="173"/>
        <v>3560</v>
      </c>
      <c r="I2455" s="20">
        <v>1</v>
      </c>
    </row>
    <row r="2456" spans="1:9" x14ac:dyDescent="0.3">
      <c r="A2456" s="87"/>
      <c r="B2456" s="88"/>
      <c r="C2456" s="88">
        <v>515809000</v>
      </c>
      <c r="D2456" s="88" t="s">
        <v>1816</v>
      </c>
      <c r="E2456" s="88" t="s">
        <v>150</v>
      </c>
      <c r="F2456" s="8">
        <v>4070</v>
      </c>
      <c r="G2456" s="8">
        <f t="shared" ref="G2456:G2519" si="174">IF(F2456="","",IF($G$1941="",F2456,IF($G$1941=0,F2456,F2456*(1-($G$1941*0.01)))))</f>
        <v>4070</v>
      </c>
      <c r="H2456" s="8">
        <f t="shared" ref="H2456:H2519" si="175">IF(F2456="","",IF($H$1941="",F2456,IF($H$1941=0,F2456,F2456*(1-($H$1941*0.01)))))</f>
        <v>4070</v>
      </c>
      <c r="I2456" s="20">
        <v>1</v>
      </c>
    </row>
    <row r="2457" spans="1:9" x14ac:dyDescent="0.3">
      <c r="A2457" s="87" t="s">
        <v>1963</v>
      </c>
      <c r="B2457" s="88"/>
      <c r="C2457" s="88"/>
      <c r="D2457" s="88"/>
      <c r="E2457" s="88"/>
      <c r="F2457" s="8" t="s">
        <v>4790</v>
      </c>
      <c r="G2457" s="8" t="str">
        <f t="shared" si="174"/>
        <v/>
      </c>
      <c r="H2457" s="8" t="str">
        <f t="shared" si="175"/>
        <v/>
      </c>
      <c r="I2457" s="20"/>
    </row>
    <row r="2458" spans="1:9" x14ac:dyDescent="0.3">
      <c r="A2458" s="87"/>
      <c r="B2458" s="88"/>
      <c r="C2458" s="88">
        <v>515907500</v>
      </c>
      <c r="D2458" s="88" t="s">
        <v>1817</v>
      </c>
      <c r="E2458" s="88" t="s">
        <v>150</v>
      </c>
      <c r="F2458" s="8">
        <v>1230</v>
      </c>
      <c r="G2458" s="8">
        <f t="shared" si="174"/>
        <v>1230</v>
      </c>
      <c r="H2458" s="8">
        <f t="shared" si="175"/>
        <v>1230</v>
      </c>
      <c r="I2458" s="20">
        <v>1</v>
      </c>
    </row>
    <row r="2459" spans="1:9" x14ac:dyDescent="0.3">
      <c r="A2459" s="87"/>
      <c r="B2459" s="88"/>
      <c r="C2459" s="88">
        <v>515909000</v>
      </c>
      <c r="D2459" s="88" t="s">
        <v>1818</v>
      </c>
      <c r="E2459" s="88" t="s">
        <v>150</v>
      </c>
      <c r="F2459" s="8">
        <v>1450</v>
      </c>
      <c r="G2459" s="8">
        <f t="shared" si="174"/>
        <v>1450</v>
      </c>
      <c r="H2459" s="8">
        <f t="shared" si="175"/>
        <v>1450</v>
      </c>
      <c r="I2459" s="20">
        <v>1</v>
      </c>
    </row>
    <row r="2460" spans="1:9" x14ac:dyDescent="0.3">
      <c r="A2460" s="87"/>
      <c r="B2460" s="88"/>
      <c r="C2460" s="88">
        <v>515911000</v>
      </c>
      <c r="D2460" s="88" t="s">
        <v>1819</v>
      </c>
      <c r="E2460" s="88" t="s">
        <v>150</v>
      </c>
      <c r="F2460" s="8">
        <v>1740</v>
      </c>
      <c r="G2460" s="8">
        <f t="shared" si="174"/>
        <v>1740</v>
      </c>
      <c r="H2460" s="8">
        <f t="shared" si="175"/>
        <v>1740</v>
      </c>
      <c r="I2460" s="20">
        <v>1</v>
      </c>
    </row>
    <row r="2461" spans="1:9" x14ac:dyDescent="0.3">
      <c r="A2461" s="87"/>
      <c r="B2461" s="88"/>
      <c r="C2461" s="88">
        <v>515912500</v>
      </c>
      <c r="D2461" s="88" t="s">
        <v>1820</v>
      </c>
      <c r="E2461" s="88" t="s">
        <v>150</v>
      </c>
      <c r="F2461" s="8">
        <v>2040</v>
      </c>
      <c r="G2461" s="8">
        <f t="shared" si="174"/>
        <v>2040</v>
      </c>
      <c r="H2461" s="8">
        <f t="shared" si="175"/>
        <v>2040</v>
      </c>
      <c r="I2461" s="20">
        <v>1</v>
      </c>
    </row>
    <row r="2462" spans="1:9" x14ac:dyDescent="0.3">
      <c r="A2462" s="87"/>
      <c r="B2462" s="88"/>
      <c r="C2462" s="88">
        <v>515914000</v>
      </c>
      <c r="D2462" s="88" t="s">
        <v>1821</v>
      </c>
      <c r="E2462" s="88" t="s">
        <v>150</v>
      </c>
      <c r="F2462" s="8">
        <v>2280</v>
      </c>
      <c r="G2462" s="8">
        <f t="shared" si="174"/>
        <v>2280</v>
      </c>
      <c r="H2462" s="8">
        <f t="shared" si="175"/>
        <v>2280</v>
      </c>
      <c r="I2462" s="20">
        <v>1</v>
      </c>
    </row>
    <row r="2463" spans="1:9" x14ac:dyDescent="0.3">
      <c r="A2463" s="87"/>
      <c r="B2463" s="88"/>
      <c r="C2463" s="88">
        <v>515916000</v>
      </c>
      <c r="D2463" s="88" t="s">
        <v>1822</v>
      </c>
      <c r="E2463" s="88" t="s">
        <v>150</v>
      </c>
      <c r="F2463" s="8">
        <v>2480</v>
      </c>
      <c r="G2463" s="8">
        <f t="shared" si="174"/>
        <v>2480</v>
      </c>
      <c r="H2463" s="8">
        <f t="shared" si="175"/>
        <v>2480</v>
      </c>
      <c r="I2463" s="20">
        <v>1</v>
      </c>
    </row>
    <row r="2464" spans="1:9" x14ac:dyDescent="0.3">
      <c r="A2464" s="87"/>
      <c r="B2464" s="88"/>
      <c r="C2464" s="88">
        <v>515920000</v>
      </c>
      <c r="D2464" s="88" t="s">
        <v>1823</v>
      </c>
      <c r="E2464" s="88" t="s">
        <v>150</v>
      </c>
      <c r="F2464" s="8">
        <v>2970</v>
      </c>
      <c r="G2464" s="8">
        <f t="shared" si="174"/>
        <v>2970</v>
      </c>
      <c r="H2464" s="8">
        <f t="shared" si="175"/>
        <v>2970</v>
      </c>
      <c r="I2464" s="20">
        <v>1</v>
      </c>
    </row>
    <row r="2465" spans="1:9" x14ac:dyDescent="0.3">
      <c r="A2465" s="87"/>
      <c r="B2465" s="88"/>
      <c r="C2465" s="88">
        <v>515922500</v>
      </c>
      <c r="D2465" s="88" t="s">
        <v>1824</v>
      </c>
      <c r="E2465" s="88" t="s">
        <v>150</v>
      </c>
      <c r="F2465" s="8">
        <v>3550</v>
      </c>
      <c r="G2465" s="8">
        <f t="shared" si="174"/>
        <v>3550</v>
      </c>
      <c r="H2465" s="8">
        <f t="shared" si="175"/>
        <v>3550</v>
      </c>
      <c r="I2465" s="20">
        <v>1</v>
      </c>
    </row>
    <row r="2466" spans="1:9" x14ac:dyDescent="0.3">
      <c r="A2466" s="87"/>
      <c r="B2466" s="88"/>
      <c r="C2466" s="88">
        <v>515925000</v>
      </c>
      <c r="D2466" s="88" t="s">
        <v>1825</v>
      </c>
      <c r="E2466" s="88" t="s">
        <v>150</v>
      </c>
      <c r="F2466" s="8">
        <v>4250</v>
      </c>
      <c r="G2466" s="8">
        <f t="shared" si="174"/>
        <v>4250</v>
      </c>
      <c r="H2466" s="8">
        <f t="shared" si="175"/>
        <v>4250</v>
      </c>
      <c r="I2466" s="20">
        <v>1</v>
      </c>
    </row>
    <row r="2467" spans="1:9" x14ac:dyDescent="0.3">
      <c r="A2467" s="87"/>
      <c r="B2467" s="88"/>
      <c r="C2467" s="88">
        <v>515931500</v>
      </c>
      <c r="D2467" s="88" t="s">
        <v>1826</v>
      </c>
      <c r="E2467" s="88" t="s">
        <v>150</v>
      </c>
      <c r="F2467" s="8">
        <v>5080</v>
      </c>
      <c r="G2467" s="8">
        <f t="shared" si="174"/>
        <v>5080</v>
      </c>
      <c r="H2467" s="8">
        <f t="shared" si="175"/>
        <v>5080</v>
      </c>
      <c r="I2467" s="20">
        <v>1</v>
      </c>
    </row>
    <row r="2468" spans="1:9" x14ac:dyDescent="0.3">
      <c r="A2468" s="87" t="s">
        <v>1964</v>
      </c>
      <c r="B2468" s="88"/>
      <c r="C2468" s="88"/>
      <c r="D2468" s="88"/>
      <c r="E2468" s="88"/>
      <c r="F2468" s="8" t="s">
        <v>4790</v>
      </c>
      <c r="G2468" s="8" t="str">
        <f t="shared" si="174"/>
        <v/>
      </c>
      <c r="H2468" s="8" t="str">
        <f t="shared" si="175"/>
        <v/>
      </c>
      <c r="I2468" s="20"/>
    </row>
    <row r="2469" spans="1:9" x14ac:dyDescent="0.3">
      <c r="A2469" s="87"/>
      <c r="B2469" s="88"/>
      <c r="C2469" s="88">
        <v>516002000</v>
      </c>
      <c r="D2469" s="88" t="s">
        <v>1827</v>
      </c>
      <c r="E2469" s="88" t="s">
        <v>150</v>
      </c>
      <c r="F2469" s="8">
        <v>498</v>
      </c>
      <c r="G2469" s="8">
        <f t="shared" si="174"/>
        <v>498</v>
      </c>
      <c r="H2469" s="8">
        <f t="shared" si="175"/>
        <v>498</v>
      </c>
      <c r="I2469" s="20">
        <v>1</v>
      </c>
    </row>
    <row r="2470" spans="1:9" x14ac:dyDescent="0.3">
      <c r="A2470" s="87"/>
      <c r="B2470" s="88"/>
      <c r="C2470" s="88">
        <v>516002500</v>
      </c>
      <c r="D2470" s="88" t="s">
        <v>1828</v>
      </c>
      <c r="E2470" s="88" t="s">
        <v>150</v>
      </c>
      <c r="F2470" s="8">
        <v>586</v>
      </c>
      <c r="G2470" s="8">
        <f t="shared" si="174"/>
        <v>586</v>
      </c>
      <c r="H2470" s="8">
        <f t="shared" si="175"/>
        <v>586</v>
      </c>
      <c r="I2470" s="20">
        <v>1</v>
      </c>
    </row>
    <row r="2471" spans="1:9" x14ac:dyDescent="0.3">
      <c r="A2471" s="87"/>
      <c r="B2471" s="88"/>
      <c r="C2471" s="88">
        <v>516003200</v>
      </c>
      <c r="D2471" s="88" t="s">
        <v>1829</v>
      </c>
      <c r="E2471" s="88" t="s">
        <v>150</v>
      </c>
      <c r="F2471" s="8">
        <v>692</v>
      </c>
      <c r="G2471" s="8">
        <f t="shared" si="174"/>
        <v>692</v>
      </c>
      <c r="H2471" s="8">
        <f t="shared" si="175"/>
        <v>692</v>
      </c>
      <c r="I2471" s="20">
        <v>1</v>
      </c>
    </row>
    <row r="2472" spans="1:9" x14ac:dyDescent="0.3">
      <c r="A2472" s="87"/>
      <c r="B2472" s="88"/>
      <c r="C2472" s="88">
        <v>516004000</v>
      </c>
      <c r="D2472" s="88" t="s">
        <v>1830</v>
      </c>
      <c r="E2472" s="88" t="s">
        <v>150</v>
      </c>
      <c r="F2472" s="8">
        <v>904</v>
      </c>
      <c r="G2472" s="8">
        <f t="shared" si="174"/>
        <v>904</v>
      </c>
      <c r="H2472" s="8">
        <f t="shared" si="175"/>
        <v>904</v>
      </c>
      <c r="I2472" s="20">
        <v>1</v>
      </c>
    </row>
    <row r="2473" spans="1:9" x14ac:dyDescent="0.3">
      <c r="A2473" s="87"/>
      <c r="B2473" s="88"/>
      <c r="C2473" s="88">
        <v>516005000</v>
      </c>
      <c r="D2473" s="88" t="s">
        <v>1831</v>
      </c>
      <c r="E2473" s="88" t="s">
        <v>150</v>
      </c>
      <c r="F2473" s="8">
        <v>778</v>
      </c>
      <c r="G2473" s="8">
        <f t="shared" si="174"/>
        <v>778</v>
      </c>
      <c r="H2473" s="8">
        <f t="shared" si="175"/>
        <v>778</v>
      </c>
      <c r="I2473" s="20">
        <v>1</v>
      </c>
    </row>
    <row r="2474" spans="1:9" x14ac:dyDescent="0.3">
      <c r="A2474" s="87"/>
      <c r="B2474" s="88"/>
      <c r="C2474" s="88">
        <v>516006300</v>
      </c>
      <c r="D2474" s="88" t="s">
        <v>1832</v>
      </c>
      <c r="E2474" s="88" t="s">
        <v>150</v>
      </c>
      <c r="F2474" s="8">
        <v>1260</v>
      </c>
      <c r="G2474" s="8">
        <f t="shared" si="174"/>
        <v>1260</v>
      </c>
      <c r="H2474" s="8">
        <f t="shared" si="175"/>
        <v>1260</v>
      </c>
      <c r="I2474" s="20">
        <v>1</v>
      </c>
    </row>
    <row r="2475" spans="1:9" x14ac:dyDescent="0.3">
      <c r="A2475" s="87"/>
      <c r="B2475" s="88"/>
      <c r="C2475" s="88">
        <v>516007500</v>
      </c>
      <c r="D2475" s="88" t="s">
        <v>1833</v>
      </c>
      <c r="E2475" s="88" t="s">
        <v>150</v>
      </c>
      <c r="F2475" s="8">
        <v>4580</v>
      </c>
      <c r="G2475" s="8">
        <f t="shared" si="174"/>
        <v>4580</v>
      </c>
      <c r="H2475" s="8">
        <f t="shared" si="175"/>
        <v>4580</v>
      </c>
      <c r="I2475" s="20">
        <v>1</v>
      </c>
    </row>
    <row r="2476" spans="1:9" x14ac:dyDescent="0.3">
      <c r="A2476" s="87"/>
      <c r="B2476" s="88"/>
      <c r="C2476" s="88">
        <v>516009000</v>
      </c>
      <c r="D2476" s="88" t="s">
        <v>1834</v>
      </c>
      <c r="E2476" s="88" t="s">
        <v>150</v>
      </c>
      <c r="F2476" s="8">
        <v>6230</v>
      </c>
      <c r="G2476" s="8">
        <f t="shared" si="174"/>
        <v>6230</v>
      </c>
      <c r="H2476" s="8">
        <f t="shared" si="175"/>
        <v>6230</v>
      </c>
      <c r="I2476" s="20">
        <v>1</v>
      </c>
    </row>
    <row r="2477" spans="1:9" x14ac:dyDescent="0.3">
      <c r="A2477" s="87"/>
      <c r="B2477" s="88"/>
      <c r="C2477" s="88">
        <v>516011000</v>
      </c>
      <c r="D2477" s="88" t="s">
        <v>1835</v>
      </c>
      <c r="E2477" s="88" t="s">
        <v>150</v>
      </c>
      <c r="F2477" s="8">
        <v>6650</v>
      </c>
      <c r="G2477" s="8">
        <f t="shared" si="174"/>
        <v>6650</v>
      </c>
      <c r="H2477" s="8">
        <f t="shared" si="175"/>
        <v>6650</v>
      </c>
      <c r="I2477" s="20">
        <v>1</v>
      </c>
    </row>
    <row r="2478" spans="1:9" x14ac:dyDescent="0.3">
      <c r="A2478" s="87" t="s">
        <v>1965</v>
      </c>
      <c r="B2478" s="88"/>
      <c r="C2478" s="88"/>
      <c r="D2478" s="88"/>
      <c r="E2478" s="88"/>
      <c r="F2478" s="8" t="s">
        <v>4790</v>
      </c>
      <c r="G2478" s="8" t="str">
        <f t="shared" si="174"/>
        <v/>
      </c>
      <c r="H2478" s="8" t="str">
        <f t="shared" si="175"/>
        <v/>
      </c>
      <c r="I2478" s="20"/>
    </row>
    <row r="2479" spans="1:9" x14ac:dyDescent="0.3">
      <c r="A2479" s="87"/>
      <c r="B2479" s="88"/>
      <c r="C2479" s="88">
        <v>516602000</v>
      </c>
      <c r="D2479" s="88" t="s">
        <v>1836</v>
      </c>
      <c r="E2479" s="88" t="s">
        <v>150</v>
      </c>
      <c r="F2479" s="8">
        <v>1300</v>
      </c>
      <c r="G2479" s="8">
        <f t="shared" si="174"/>
        <v>1300</v>
      </c>
      <c r="H2479" s="8">
        <f t="shared" si="175"/>
        <v>1300</v>
      </c>
      <c r="I2479" s="20">
        <v>1</v>
      </c>
    </row>
    <row r="2480" spans="1:9" x14ac:dyDescent="0.3">
      <c r="A2480" s="87"/>
      <c r="B2480" s="88"/>
      <c r="C2480" s="88">
        <v>516602500</v>
      </c>
      <c r="D2480" s="88" t="s">
        <v>1837</v>
      </c>
      <c r="E2480" s="88" t="s">
        <v>150</v>
      </c>
      <c r="F2480" s="8">
        <v>1600</v>
      </c>
      <c r="G2480" s="8">
        <f t="shared" si="174"/>
        <v>1600</v>
      </c>
      <c r="H2480" s="8">
        <f t="shared" si="175"/>
        <v>1600</v>
      </c>
      <c r="I2480" s="20">
        <v>1</v>
      </c>
    </row>
    <row r="2481" spans="1:9" x14ac:dyDescent="0.3">
      <c r="A2481" s="87"/>
      <c r="B2481" s="88"/>
      <c r="C2481" s="88">
        <v>516603200</v>
      </c>
      <c r="D2481" s="88" t="s">
        <v>1838</v>
      </c>
      <c r="E2481" s="88" t="s">
        <v>150</v>
      </c>
      <c r="F2481" s="8">
        <v>1940</v>
      </c>
      <c r="G2481" s="8">
        <f t="shared" si="174"/>
        <v>1940</v>
      </c>
      <c r="H2481" s="8">
        <f t="shared" si="175"/>
        <v>1940</v>
      </c>
      <c r="I2481" s="20">
        <v>1</v>
      </c>
    </row>
    <row r="2482" spans="1:9" x14ac:dyDescent="0.3">
      <c r="A2482" s="87"/>
      <c r="B2482" s="88"/>
      <c r="C2482" s="88">
        <v>516604000</v>
      </c>
      <c r="D2482" s="88" t="s">
        <v>1839</v>
      </c>
      <c r="E2482" s="88" t="s">
        <v>150</v>
      </c>
      <c r="F2482" s="8">
        <v>2470</v>
      </c>
      <c r="G2482" s="8">
        <f t="shared" si="174"/>
        <v>2470</v>
      </c>
      <c r="H2482" s="8">
        <f t="shared" si="175"/>
        <v>2470</v>
      </c>
      <c r="I2482" s="20">
        <v>1</v>
      </c>
    </row>
    <row r="2483" spans="1:9" x14ac:dyDescent="0.3">
      <c r="A2483" s="87"/>
      <c r="B2483" s="88"/>
      <c r="C2483" s="88">
        <v>516605000</v>
      </c>
      <c r="D2483" s="88" t="s">
        <v>1840</v>
      </c>
      <c r="E2483" s="88" t="s">
        <v>150</v>
      </c>
      <c r="F2483" s="8">
        <v>3040</v>
      </c>
      <c r="G2483" s="8">
        <f t="shared" si="174"/>
        <v>3040</v>
      </c>
      <c r="H2483" s="8">
        <f t="shared" si="175"/>
        <v>3040</v>
      </c>
      <c r="I2483" s="20">
        <v>1</v>
      </c>
    </row>
    <row r="2484" spans="1:9" x14ac:dyDescent="0.3">
      <c r="A2484" s="87"/>
      <c r="B2484" s="88"/>
      <c r="C2484" s="88">
        <v>516606300</v>
      </c>
      <c r="D2484" s="88" t="s">
        <v>1841</v>
      </c>
      <c r="E2484" s="88" t="s">
        <v>150</v>
      </c>
      <c r="F2484" s="8">
        <v>3640</v>
      </c>
      <c r="G2484" s="8">
        <f t="shared" si="174"/>
        <v>3640</v>
      </c>
      <c r="H2484" s="8">
        <f t="shared" si="175"/>
        <v>3640</v>
      </c>
      <c r="I2484" s="20">
        <v>1</v>
      </c>
    </row>
    <row r="2485" spans="1:9" x14ac:dyDescent="0.3">
      <c r="A2485" s="87" t="s">
        <v>1966</v>
      </c>
      <c r="B2485" s="88"/>
      <c r="C2485" s="88"/>
      <c r="D2485" s="88"/>
      <c r="E2485" s="88"/>
      <c r="F2485" s="8" t="s">
        <v>4790</v>
      </c>
      <c r="G2485" s="8" t="str">
        <f t="shared" si="174"/>
        <v/>
      </c>
      <c r="H2485" s="8" t="str">
        <f t="shared" si="175"/>
        <v/>
      </c>
      <c r="I2485" s="20"/>
    </row>
    <row r="2486" spans="1:9" x14ac:dyDescent="0.3">
      <c r="A2486" s="87"/>
      <c r="B2486" s="88"/>
      <c r="C2486" s="88">
        <v>516706300</v>
      </c>
      <c r="D2486" s="88" t="s">
        <v>1842</v>
      </c>
      <c r="E2486" s="88" t="s">
        <v>150</v>
      </c>
      <c r="F2486" s="8">
        <v>5160</v>
      </c>
      <c r="G2486" s="8">
        <f t="shared" si="174"/>
        <v>5160</v>
      </c>
      <c r="H2486" s="8">
        <f t="shared" si="175"/>
        <v>5160</v>
      </c>
      <c r="I2486" s="20">
        <v>1</v>
      </c>
    </row>
    <row r="2487" spans="1:9" x14ac:dyDescent="0.3">
      <c r="A2487" s="87"/>
      <c r="B2487" s="88"/>
      <c r="C2487" s="88">
        <v>516709000</v>
      </c>
      <c r="D2487" s="88" t="s">
        <v>1843</v>
      </c>
      <c r="E2487" s="88" t="s">
        <v>150</v>
      </c>
      <c r="F2487" s="8">
        <v>6010</v>
      </c>
      <c r="G2487" s="8">
        <f t="shared" si="174"/>
        <v>6010</v>
      </c>
      <c r="H2487" s="8">
        <f t="shared" si="175"/>
        <v>6010</v>
      </c>
      <c r="I2487" s="20">
        <v>1</v>
      </c>
    </row>
    <row r="2488" spans="1:9" x14ac:dyDescent="0.3">
      <c r="A2488" s="87"/>
      <c r="B2488" s="88"/>
      <c r="C2488" s="88">
        <v>516711000</v>
      </c>
      <c r="D2488" s="88" t="s">
        <v>1844</v>
      </c>
      <c r="E2488" s="88" t="s">
        <v>150</v>
      </c>
      <c r="F2488" s="8">
        <v>6670</v>
      </c>
      <c r="G2488" s="8">
        <f t="shared" si="174"/>
        <v>6670</v>
      </c>
      <c r="H2488" s="8">
        <f t="shared" si="175"/>
        <v>6670</v>
      </c>
      <c r="I2488" s="20">
        <v>1</v>
      </c>
    </row>
    <row r="2489" spans="1:9" x14ac:dyDescent="0.3">
      <c r="A2489" s="87"/>
      <c r="B2489" s="88"/>
      <c r="C2489" s="88">
        <v>516712500</v>
      </c>
      <c r="D2489" s="88" t="s">
        <v>1845</v>
      </c>
      <c r="E2489" s="88" t="s">
        <v>150</v>
      </c>
      <c r="F2489" s="8">
        <v>7640</v>
      </c>
      <c r="G2489" s="8">
        <f t="shared" si="174"/>
        <v>7640</v>
      </c>
      <c r="H2489" s="8">
        <f t="shared" si="175"/>
        <v>7640</v>
      </c>
      <c r="I2489" s="20">
        <v>1</v>
      </c>
    </row>
    <row r="2490" spans="1:9" x14ac:dyDescent="0.3">
      <c r="A2490" s="87"/>
      <c r="B2490" s="88"/>
      <c r="C2490" s="88">
        <v>516716000</v>
      </c>
      <c r="D2490" s="88" t="s">
        <v>1846</v>
      </c>
      <c r="E2490" s="88" t="s">
        <v>150</v>
      </c>
      <c r="F2490" s="8">
        <v>9340</v>
      </c>
      <c r="G2490" s="8">
        <f t="shared" si="174"/>
        <v>9340</v>
      </c>
      <c r="H2490" s="8">
        <f t="shared" si="175"/>
        <v>9340</v>
      </c>
      <c r="I2490" s="20">
        <v>1</v>
      </c>
    </row>
    <row r="2491" spans="1:9" x14ac:dyDescent="0.3">
      <c r="A2491" s="87"/>
      <c r="B2491" s="88"/>
      <c r="C2491" s="88">
        <v>516720000</v>
      </c>
      <c r="D2491" s="88" t="s">
        <v>1924</v>
      </c>
      <c r="E2491" s="88" t="s">
        <v>150</v>
      </c>
      <c r="F2491" s="8">
        <v>13900</v>
      </c>
      <c r="G2491" s="8">
        <f t="shared" si="174"/>
        <v>13900</v>
      </c>
      <c r="H2491" s="8">
        <f t="shared" si="175"/>
        <v>13900</v>
      </c>
      <c r="I2491" s="20">
        <v>1</v>
      </c>
    </row>
    <row r="2492" spans="1:9" x14ac:dyDescent="0.3">
      <c r="A2492" s="87"/>
      <c r="B2492" s="88"/>
      <c r="C2492" s="88">
        <v>516725000</v>
      </c>
      <c r="D2492" s="88" t="s">
        <v>1925</v>
      </c>
      <c r="E2492" s="88" t="s">
        <v>150</v>
      </c>
      <c r="F2492" s="8">
        <v>33920</v>
      </c>
      <c r="G2492" s="8">
        <f t="shared" si="174"/>
        <v>33920</v>
      </c>
      <c r="H2492" s="8">
        <f t="shared" si="175"/>
        <v>33920</v>
      </c>
      <c r="I2492" s="20">
        <v>1</v>
      </c>
    </row>
    <row r="2493" spans="1:9" x14ac:dyDescent="0.3">
      <c r="A2493" s="87"/>
      <c r="B2493" s="88"/>
      <c r="C2493" s="88">
        <v>516731500</v>
      </c>
      <c r="D2493" s="88" t="s">
        <v>1926</v>
      </c>
      <c r="E2493" s="88" t="s">
        <v>150</v>
      </c>
      <c r="F2493" s="8">
        <v>56670</v>
      </c>
      <c r="G2493" s="8">
        <f t="shared" si="174"/>
        <v>56670</v>
      </c>
      <c r="H2493" s="8">
        <f t="shared" si="175"/>
        <v>56670</v>
      </c>
      <c r="I2493" s="20">
        <v>1</v>
      </c>
    </row>
    <row r="2494" spans="1:9" x14ac:dyDescent="0.3">
      <c r="A2494" s="87" t="s">
        <v>1967</v>
      </c>
      <c r="B2494" s="88"/>
      <c r="C2494" s="88"/>
      <c r="D2494" s="88"/>
      <c r="E2494" s="88"/>
      <c r="F2494" s="8" t="s">
        <v>4790</v>
      </c>
      <c r="G2494" s="8" t="str">
        <f t="shared" si="174"/>
        <v/>
      </c>
      <c r="H2494" s="8" t="str">
        <f t="shared" si="175"/>
        <v/>
      </c>
      <c r="I2494" s="20"/>
    </row>
    <row r="2495" spans="1:9" x14ac:dyDescent="0.3">
      <c r="A2495" s="87"/>
      <c r="B2495" s="88"/>
      <c r="C2495" s="88">
        <v>517102001</v>
      </c>
      <c r="D2495" s="88" t="s">
        <v>1847</v>
      </c>
      <c r="E2495" s="88" t="s">
        <v>150</v>
      </c>
      <c r="F2495" s="8">
        <v>97</v>
      </c>
      <c r="G2495" s="8">
        <f t="shared" si="174"/>
        <v>97</v>
      </c>
      <c r="H2495" s="8">
        <f t="shared" si="175"/>
        <v>97</v>
      </c>
      <c r="I2495" s="20">
        <v>1</v>
      </c>
    </row>
    <row r="2496" spans="1:9" x14ac:dyDescent="0.3">
      <c r="A2496" s="87"/>
      <c r="B2496" s="88"/>
      <c r="C2496" s="88">
        <v>517102501</v>
      </c>
      <c r="D2496" s="88" t="s">
        <v>1848</v>
      </c>
      <c r="E2496" s="88" t="s">
        <v>150</v>
      </c>
      <c r="F2496" s="8">
        <v>97</v>
      </c>
      <c r="G2496" s="8">
        <f t="shared" si="174"/>
        <v>97</v>
      </c>
      <c r="H2496" s="8">
        <f t="shared" si="175"/>
        <v>97</v>
      </c>
      <c r="I2496" s="20">
        <v>1</v>
      </c>
    </row>
    <row r="2497" spans="1:9" x14ac:dyDescent="0.3">
      <c r="A2497" s="87"/>
      <c r="B2497" s="88"/>
      <c r="C2497" s="88">
        <v>517102502</v>
      </c>
      <c r="D2497" s="88" t="s">
        <v>1849</v>
      </c>
      <c r="E2497" s="88" t="s">
        <v>150</v>
      </c>
      <c r="F2497" s="8">
        <v>97</v>
      </c>
      <c r="G2497" s="8">
        <f t="shared" si="174"/>
        <v>97</v>
      </c>
      <c r="H2497" s="8">
        <f t="shared" si="175"/>
        <v>97</v>
      </c>
      <c r="I2497" s="20">
        <v>1</v>
      </c>
    </row>
    <row r="2498" spans="1:9" x14ac:dyDescent="0.3">
      <c r="A2498" s="87"/>
      <c r="B2498" s="88"/>
      <c r="C2498" s="88">
        <v>517103201</v>
      </c>
      <c r="D2498" s="88" t="s">
        <v>1850</v>
      </c>
      <c r="E2498" s="88" t="s">
        <v>150</v>
      </c>
      <c r="F2498" s="8">
        <v>113</v>
      </c>
      <c r="G2498" s="8">
        <f t="shared" si="174"/>
        <v>113</v>
      </c>
      <c r="H2498" s="8">
        <f t="shared" si="175"/>
        <v>113</v>
      </c>
      <c r="I2498" s="20">
        <v>1</v>
      </c>
    </row>
    <row r="2499" spans="1:9" x14ac:dyDescent="0.3">
      <c r="A2499" s="87"/>
      <c r="B2499" s="88"/>
      <c r="C2499" s="88">
        <v>517103202</v>
      </c>
      <c r="D2499" s="88" t="s">
        <v>1851</v>
      </c>
      <c r="E2499" s="88" t="s">
        <v>150</v>
      </c>
      <c r="F2499" s="8">
        <v>113</v>
      </c>
      <c r="G2499" s="8">
        <f t="shared" si="174"/>
        <v>113</v>
      </c>
      <c r="H2499" s="8">
        <f t="shared" si="175"/>
        <v>113</v>
      </c>
      <c r="I2499" s="20">
        <v>1</v>
      </c>
    </row>
    <row r="2500" spans="1:9" x14ac:dyDescent="0.3">
      <c r="A2500" s="87"/>
      <c r="B2500" s="88"/>
      <c r="C2500" s="88">
        <v>517104001</v>
      </c>
      <c r="D2500" s="88" t="s">
        <v>1852</v>
      </c>
      <c r="E2500" s="88" t="s">
        <v>150</v>
      </c>
      <c r="F2500" s="8">
        <v>128</v>
      </c>
      <c r="G2500" s="8">
        <f t="shared" si="174"/>
        <v>128</v>
      </c>
      <c r="H2500" s="8">
        <f t="shared" si="175"/>
        <v>128</v>
      </c>
      <c r="I2500" s="20">
        <v>1</v>
      </c>
    </row>
    <row r="2501" spans="1:9" x14ac:dyDescent="0.3">
      <c r="A2501" s="87"/>
      <c r="B2501" s="88"/>
      <c r="C2501" s="88">
        <v>517104002</v>
      </c>
      <c r="D2501" s="88" t="s">
        <v>1853</v>
      </c>
      <c r="E2501" s="88" t="s">
        <v>150</v>
      </c>
      <c r="F2501" s="8">
        <v>128</v>
      </c>
      <c r="G2501" s="8">
        <f t="shared" si="174"/>
        <v>128</v>
      </c>
      <c r="H2501" s="8">
        <f t="shared" si="175"/>
        <v>128</v>
      </c>
      <c r="I2501" s="20">
        <v>1</v>
      </c>
    </row>
    <row r="2502" spans="1:9" x14ac:dyDescent="0.3">
      <c r="A2502" s="87"/>
      <c r="B2502" s="88"/>
      <c r="C2502" s="88">
        <v>517104003</v>
      </c>
      <c r="D2502" s="88" t="s">
        <v>1854</v>
      </c>
      <c r="E2502" s="88" t="s">
        <v>150</v>
      </c>
      <c r="F2502" s="8">
        <v>128</v>
      </c>
      <c r="G2502" s="8">
        <f t="shared" si="174"/>
        <v>128</v>
      </c>
      <c r="H2502" s="8">
        <f t="shared" si="175"/>
        <v>128</v>
      </c>
      <c r="I2502" s="20">
        <v>1</v>
      </c>
    </row>
    <row r="2503" spans="1:9" x14ac:dyDescent="0.3">
      <c r="A2503" s="87"/>
      <c r="B2503" s="88"/>
      <c r="C2503" s="88">
        <v>517105001</v>
      </c>
      <c r="D2503" s="88" t="s">
        <v>1855</v>
      </c>
      <c r="E2503" s="88" t="s">
        <v>150</v>
      </c>
      <c r="F2503" s="8">
        <v>143</v>
      </c>
      <c r="G2503" s="8">
        <f t="shared" si="174"/>
        <v>143</v>
      </c>
      <c r="H2503" s="8">
        <f t="shared" si="175"/>
        <v>143</v>
      </c>
      <c r="I2503" s="20">
        <v>1</v>
      </c>
    </row>
    <row r="2504" spans="1:9" x14ac:dyDescent="0.3">
      <c r="A2504" s="87"/>
      <c r="B2504" s="88"/>
      <c r="C2504" s="88">
        <v>517105002</v>
      </c>
      <c r="D2504" s="88" t="s">
        <v>1856</v>
      </c>
      <c r="E2504" s="88" t="s">
        <v>150</v>
      </c>
      <c r="F2504" s="8">
        <v>143</v>
      </c>
      <c r="G2504" s="8">
        <f t="shared" si="174"/>
        <v>143</v>
      </c>
      <c r="H2504" s="8">
        <f t="shared" si="175"/>
        <v>143</v>
      </c>
      <c r="I2504" s="20">
        <v>1</v>
      </c>
    </row>
    <row r="2505" spans="1:9" x14ac:dyDescent="0.3">
      <c r="A2505" s="87"/>
      <c r="B2505" s="88"/>
      <c r="C2505" s="88">
        <v>517105003</v>
      </c>
      <c r="D2505" s="88" t="s">
        <v>1857</v>
      </c>
      <c r="E2505" s="88" t="s">
        <v>150</v>
      </c>
      <c r="F2505" s="8">
        <v>143</v>
      </c>
      <c r="G2505" s="8">
        <f t="shared" si="174"/>
        <v>143</v>
      </c>
      <c r="H2505" s="8">
        <f t="shared" si="175"/>
        <v>143</v>
      </c>
      <c r="I2505" s="20">
        <v>1</v>
      </c>
    </row>
    <row r="2506" spans="1:9" x14ac:dyDescent="0.3">
      <c r="A2506" s="87" t="s">
        <v>1968</v>
      </c>
      <c r="B2506" s="88"/>
      <c r="C2506" s="88"/>
      <c r="D2506" s="88"/>
      <c r="E2506" s="88"/>
      <c r="F2506" s="8" t="s">
        <v>4790</v>
      </c>
      <c r="G2506" s="8" t="str">
        <f t="shared" si="174"/>
        <v/>
      </c>
      <c r="H2506" s="8" t="str">
        <f t="shared" si="175"/>
        <v/>
      </c>
      <c r="I2506" s="20"/>
    </row>
    <row r="2507" spans="1:9" x14ac:dyDescent="0.3">
      <c r="A2507" s="87"/>
      <c r="B2507" s="88"/>
      <c r="C2507" s="88">
        <v>517106301</v>
      </c>
      <c r="D2507" s="88" t="s">
        <v>1858</v>
      </c>
      <c r="E2507" s="88" t="s">
        <v>150</v>
      </c>
      <c r="F2507" s="8">
        <v>143</v>
      </c>
      <c r="G2507" s="8">
        <f t="shared" si="174"/>
        <v>143</v>
      </c>
      <c r="H2507" s="8">
        <f t="shared" si="175"/>
        <v>143</v>
      </c>
      <c r="I2507" s="20">
        <v>1</v>
      </c>
    </row>
    <row r="2508" spans="1:9" x14ac:dyDescent="0.3">
      <c r="A2508" s="87"/>
      <c r="B2508" s="88"/>
      <c r="C2508" s="88">
        <v>517106302</v>
      </c>
      <c r="D2508" s="88" t="s">
        <v>1859</v>
      </c>
      <c r="E2508" s="88" t="s">
        <v>150</v>
      </c>
      <c r="F2508" s="8">
        <v>209</v>
      </c>
      <c r="G2508" s="8">
        <f t="shared" si="174"/>
        <v>209</v>
      </c>
      <c r="H2508" s="8">
        <f t="shared" si="175"/>
        <v>209</v>
      </c>
      <c r="I2508" s="20">
        <v>1</v>
      </c>
    </row>
    <row r="2509" spans="1:9" x14ac:dyDescent="0.3">
      <c r="A2509" s="87"/>
      <c r="B2509" s="88"/>
      <c r="C2509" s="88">
        <v>517106303</v>
      </c>
      <c r="D2509" s="88" t="s">
        <v>1860</v>
      </c>
      <c r="E2509" s="88" t="s">
        <v>150</v>
      </c>
      <c r="F2509" s="8">
        <v>221</v>
      </c>
      <c r="G2509" s="8">
        <f t="shared" si="174"/>
        <v>221</v>
      </c>
      <c r="H2509" s="8">
        <f t="shared" si="175"/>
        <v>221</v>
      </c>
      <c r="I2509" s="20">
        <v>1</v>
      </c>
    </row>
    <row r="2510" spans="1:9" x14ac:dyDescent="0.3">
      <c r="A2510" s="87"/>
      <c r="B2510" s="88"/>
      <c r="C2510" s="88">
        <v>517106304</v>
      </c>
      <c r="D2510" s="88" t="s">
        <v>1861</v>
      </c>
      <c r="E2510" s="88" t="s">
        <v>150</v>
      </c>
      <c r="F2510" s="8">
        <v>221</v>
      </c>
      <c r="G2510" s="8">
        <f t="shared" si="174"/>
        <v>221</v>
      </c>
      <c r="H2510" s="8">
        <f t="shared" si="175"/>
        <v>221</v>
      </c>
      <c r="I2510" s="20">
        <v>1</v>
      </c>
    </row>
    <row r="2511" spans="1:9" x14ac:dyDescent="0.3">
      <c r="A2511" s="87"/>
      <c r="B2511" s="88"/>
      <c r="C2511" s="88">
        <v>517106305</v>
      </c>
      <c r="D2511" s="88" t="s">
        <v>1862</v>
      </c>
      <c r="E2511" s="88" t="s">
        <v>150</v>
      </c>
      <c r="F2511" s="8">
        <v>239</v>
      </c>
      <c r="G2511" s="8">
        <f t="shared" si="174"/>
        <v>239</v>
      </c>
      <c r="H2511" s="8">
        <f t="shared" si="175"/>
        <v>239</v>
      </c>
      <c r="I2511" s="20">
        <v>1</v>
      </c>
    </row>
    <row r="2512" spans="1:9" x14ac:dyDescent="0.3">
      <c r="A2512" s="87"/>
      <c r="B2512" s="88"/>
      <c r="C2512" s="88">
        <v>517107501</v>
      </c>
      <c r="D2512" s="88" t="s">
        <v>1863</v>
      </c>
      <c r="E2512" s="88" t="s">
        <v>150</v>
      </c>
      <c r="F2512" s="8">
        <v>314</v>
      </c>
      <c r="G2512" s="8">
        <f t="shared" si="174"/>
        <v>314</v>
      </c>
      <c r="H2512" s="8">
        <f t="shared" si="175"/>
        <v>314</v>
      </c>
      <c r="I2512" s="20">
        <v>1</v>
      </c>
    </row>
    <row r="2513" spans="1:9" x14ac:dyDescent="0.3">
      <c r="A2513" s="87"/>
      <c r="B2513" s="88"/>
      <c r="C2513" s="88">
        <v>517107502</v>
      </c>
      <c r="D2513" s="88" t="s">
        <v>1864</v>
      </c>
      <c r="E2513" s="88" t="s">
        <v>150</v>
      </c>
      <c r="F2513" s="8">
        <v>314</v>
      </c>
      <c r="G2513" s="8">
        <f t="shared" si="174"/>
        <v>314</v>
      </c>
      <c r="H2513" s="8">
        <f t="shared" si="175"/>
        <v>314</v>
      </c>
      <c r="I2513" s="20">
        <v>1</v>
      </c>
    </row>
    <row r="2514" spans="1:9" x14ac:dyDescent="0.3">
      <c r="A2514" s="87"/>
      <c r="B2514" s="88"/>
      <c r="C2514" s="88">
        <v>517107503</v>
      </c>
      <c r="D2514" s="88" t="s">
        <v>1865</v>
      </c>
      <c r="E2514" s="88" t="s">
        <v>150</v>
      </c>
      <c r="F2514" s="8">
        <v>314</v>
      </c>
      <c r="G2514" s="8">
        <f t="shared" si="174"/>
        <v>314</v>
      </c>
      <c r="H2514" s="8">
        <f t="shared" si="175"/>
        <v>314</v>
      </c>
      <c r="I2514" s="20">
        <v>1</v>
      </c>
    </row>
    <row r="2515" spans="1:9" x14ac:dyDescent="0.3">
      <c r="A2515" s="87"/>
      <c r="B2515" s="88"/>
      <c r="C2515" s="88">
        <v>517107504</v>
      </c>
      <c r="D2515" s="88" t="s">
        <v>1866</v>
      </c>
      <c r="E2515" s="88" t="s">
        <v>150</v>
      </c>
      <c r="F2515" s="8">
        <v>314</v>
      </c>
      <c r="G2515" s="8">
        <f t="shared" si="174"/>
        <v>314</v>
      </c>
      <c r="H2515" s="8">
        <f t="shared" si="175"/>
        <v>314</v>
      </c>
      <c r="I2515" s="20">
        <v>1</v>
      </c>
    </row>
    <row r="2516" spans="1:9" x14ac:dyDescent="0.3">
      <c r="A2516" s="87"/>
      <c r="B2516" s="88"/>
      <c r="C2516" s="88">
        <v>517107505</v>
      </c>
      <c r="D2516" s="88" t="s">
        <v>1867</v>
      </c>
      <c r="E2516" s="88" t="s">
        <v>150</v>
      </c>
      <c r="F2516" s="8">
        <v>314</v>
      </c>
      <c r="G2516" s="8">
        <f t="shared" si="174"/>
        <v>314</v>
      </c>
      <c r="H2516" s="8">
        <f t="shared" si="175"/>
        <v>314</v>
      </c>
      <c r="I2516" s="20">
        <v>1</v>
      </c>
    </row>
    <row r="2517" spans="1:9" x14ac:dyDescent="0.3">
      <c r="A2517" s="87"/>
      <c r="B2517" s="88"/>
      <c r="C2517" s="88">
        <v>517107506</v>
      </c>
      <c r="D2517" s="88" t="s">
        <v>1868</v>
      </c>
      <c r="E2517" s="88" t="s">
        <v>150</v>
      </c>
      <c r="F2517" s="8">
        <v>314</v>
      </c>
      <c r="G2517" s="8">
        <f t="shared" si="174"/>
        <v>314</v>
      </c>
      <c r="H2517" s="8">
        <f t="shared" si="175"/>
        <v>314</v>
      </c>
      <c r="I2517" s="20">
        <v>1</v>
      </c>
    </row>
    <row r="2518" spans="1:9" x14ac:dyDescent="0.3">
      <c r="A2518" s="87"/>
      <c r="B2518" s="88"/>
      <c r="C2518" s="88">
        <v>517109001</v>
      </c>
      <c r="D2518" s="88" t="s">
        <v>1869</v>
      </c>
      <c r="E2518" s="88" t="s">
        <v>150</v>
      </c>
      <c r="F2518" s="8">
        <v>417</v>
      </c>
      <c r="G2518" s="8">
        <f t="shared" si="174"/>
        <v>417</v>
      </c>
      <c r="H2518" s="8">
        <f t="shared" si="175"/>
        <v>417</v>
      </c>
      <c r="I2518" s="20">
        <v>1</v>
      </c>
    </row>
    <row r="2519" spans="1:9" x14ac:dyDescent="0.3">
      <c r="A2519" s="87"/>
      <c r="B2519" s="88"/>
      <c r="C2519" s="88">
        <v>517109002</v>
      </c>
      <c r="D2519" s="88" t="s">
        <v>1870</v>
      </c>
      <c r="E2519" s="88" t="s">
        <v>150</v>
      </c>
      <c r="F2519" s="8">
        <v>417</v>
      </c>
      <c r="G2519" s="8">
        <f t="shared" si="174"/>
        <v>417</v>
      </c>
      <c r="H2519" s="8">
        <f t="shared" si="175"/>
        <v>417</v>
      </c>
      <c r="I2519" s="20">
        <v>1</v>
      </c>
    </row>
    <row r="2520" spans="1:9" x14ac:dyDescent="0.3">
      <c r="A2520" s="87"/>
      <c r="B2520" s="88"/>
      <c r="C2520" s="88">
        <v>517109003</v>
      </c>
      <c r="D2520" s="88" t="s">
        <v>1871</v>
      </c>
      <c r="E2520" s="88" t="s">
        <v>150</v>
      </c>
      <c r="F2520" s="8">
        <v>417</v>
      </c>
      <c r="G2520" s="8">
        <f t="shared" ref="G2520:G2574" si="176">IF(F2520="","",IF($G$1941="",F2520,IF($G$1941=0,F2520,F2520*(1-($G$1941*0.01)))))</f>
        <v>417</v>
      </c>
      <c r="H2520" s="8">
        <f t="shared" ref="H2520:H2574" si="177">IF(F2520="","",IF($H$1941="",F2520,IF($H$1941=0,F2520,F2520*(1-($H$1941*0.01)))))</f>
        <v>417</v>
      </c>
      <c r="I2520" s="20">
        <v>1</v>
      </c>
    </row>
    <row r="2521" spans="1:9" x14ac:dyDescent="0.3">
      <c r="A2521" s="87"/>
      <c r="B2521" s="88"/>
      <c r="C2521" s="88">
        <v>517109004</v>
      </c>
      <c r="D2521" s="88" t="s">
        <v>1872</v>
      </c>
      <c r="E2521" s="88" t="s">
        <v>150</v>
      </c>
      <c r="F2521" s="8">
        <v>417</v>
      </c>
      <c r="G2521" s="8">
        <f t="shared" si="176"/>
        <v>417</v>
      </c>
      <c r="H2521" s="8">
        <f t="shared" si="177"/>
        <v>417</v>
      </c>
      <c r="I2521" s="20">
        <v>1</v>
      </c>
    </row>
    <row r="2522" spans="1:9" x14ac:dyDescent="0.3">
      <c r="A2522" s="87"/>
      <c r="B2522" s="88"/>
      <c r="C2522" s="88">
        <v>517109005</v>
      </c>
      <c r="D2522" s="88" t="s">
        <v>1873</v>
      </c>
      <c r="E2522" s="88" t="s">
        <v>150</v>
      </c>
      <c r="F2522" s="8">
        <v>417</v>
      </c>
      <c r="G2522" s="8">
        <f t="shared" si="176"/>
        <v>417</v>
      </c>
      <c r="H2522" s="8">
        <f t="shared" si="177"/>
        <v>417</v>
      </c>
      <c r="I2522" s="20">
        <v>1</v>
      </c>
    </row>
    <row r="2523" spans="1:9" x14ac:dyDescent="0.3">
      <c r="A2523" s="87"/>
      <c r="B2523" s="88"/>
      <c r="C2523" s="88">
        <v>517109006</v>
      </c>
      <c r="D2523" s="88" t="s">
        <v>1874</v>
      </c>
      <c r="E2523" s="88" t="s">
        <v>150</v>
      </c>
      <c r="F2523" s="8">
        <v>417</v>
      </c>
      <c r="G2523" s="8">
        <f t="shared" si="176"/>
        <v>417</v>
      </c>
      <c r="H2523" s="8">
        <f t="shared" si="177"/>
        <v>417</v>
      </c>
      <c r="I2523" s="20">
        <v>1</v>
      </c>
    </row>
    <row r="2524" spans="1:9" x14ac:dyDescent="0.3">
      <c r="A2524" s="87"/>
      <c r="B2524" s="88"/>
      <c r="C2524" s="88">
        <v>517111001</v>
      </c>
      <c r="D2524" s="88" t="s">
        <v>1875</v>
      </c>
      <c r="E2524" s="88" t="s">
        <v>150</v>
      </c>
      <c r="F2524" s="8">
        <v>487</v>
      </c>
      <c r="G2524" s="8">
        <f t="shared" si="176"/>
        <v>487</v>
      </c>
      <c r="H2524" s="8">
        <f t="shared" si="177"/>
        <v>487</v>
      </c>
      <c r="I2524" s="20">
        <v>1</v>
      </c>
    </row>
    <row r="2525" spans="1:9" x14ac:dyDescent="0.3">
      <c r="A2525" s="87"/>
      <c r="B2525" s="88"/>
      <c r="C2525" s="88">
        <v>517111002</v>
      </c>
      <c r="D2525" s="88" t="s">
        <v>1876</v>
      </c>
      <c r="E2525" s="88" t="s">
        <v>150</v>
      </c>
      <c r="F2525" s="8">
        <v>487</v>
      </c>
      <c r="G2525" s="8">
        <f t="shared" si="176"/>
        <v>487</v>
      </c>
      <c r="H2525" s="8">
        <f t="shared" si="177"/>
        <v>487</v>
      </c>
      <c r="I2525" s="20">
        <v>1</v>
      </c>
    </row>
    <row r="2526" spans="1:9" x14ac:dyDescent="0.3">
      <c r="A2526" s="87"/>
      <c r="B2526" s="88"/>
      <c r="C2526" s="88">
        <v>517111003</v>
      </c>
      <c r="D2526" s="88" t="s">
        <v>1877</v>
      </c>
      <c r="E2526" s="88" t="s">
        <v>150</v>
      </c>
      <c r="F2526" s="8">
        <v>487</v>
      </c>
      <c r="G2526" s="8">
        <f t="shared" si="176"/>
        <v>487</v>
      </c>
      <c r="H2526" s="8">
        <f t="shared" si="177"/>
        <v>487</v>
      </c>
      <c r="I2526" s="20">
        <v>1</v>
      </c>
    </row>
    <row r="2527" spans="1:9" x14ac:dyDescent="0.3">
      <c r="A2527" s="87"/>
      <c r="B2527" s="88"/>
      <c r="C2527" s="88">
        <v>517111004</v>
      </c>
      <c r="D2527" s="88" t="s">
        <v>1878</v>
      </c>
      <c r="E2527" s="88" t="s">
        <v>150</v>
      </c>
      <c r="F2527" s="8">
        <v>487</v>
      </c>
      <c r="G2527" s="8">
        <f t="shared" si="176"/>
        <v>487</v>
      </c>
      <c r="H2527" s="8">
        <f t="shared" si="177"/>
        <v>487</v>
      </c>
      <c r="I2527" s="20">
        <v>1</v>
      </c>
    </row>
    <row r="2528" spans="1:9" x14ac:dyDescent="0.3">
      <c r="A2528" s="87"/>
      <c r="B2528" s="88"/>
      <c r="C2528" s="88">
        <v>517111005</v>
      </c>
      <c r="D2528" s="88" t="s">
        <v>1879</v>
      </c>
      <c r="E2528" s="88" t="s">
        <v>150</v>
      </c>
      <c r="F2528" s="8">
        <v>487</v>
      </c>
      <c r="G2528" s="8">
        <f t="shared" si="176"/>
        <v>487</v>
      </c>
      <c r="H2528" s="8">
        <f t="shared" si="177"/>
        <v>487</v>
      </c>
      <c r="I2528" s="20">
        <v>1</v>
      </c>
    </row>
    <row r="2529" spans="1:9" x14ac:dyDescent="0.3">
      <c r="A2529" s="87"/>
      <c r="B2529" s="88"/>
      <c r="C2529" s="88">
        <v>517111006</v>
      </c>
      <c r="D2529" s="88" t="s">
        <v>1880</v>
      </c>
      <c r="E2529" s="88" t="s">
        <v>150</v>
      </c>
      <c r="F2529" s="8">
        <v>487</v>
      </c>
      <c r="G2529" s="8">
        <f t="shared" si="176"/>
        <v>487</v>
      </c>
      <c r="H2529" s="8">
        <f t="shared" si="177"/>
        <v>487</v>
      </c>
      <c r="I2529" s="20">
        <v>1</v>
      </c>
    </row>
    <row r="2530" spans="1:9" x14ac:dyDescent="0.3">
      <c r="A2530" s="87"/>
      <c r="B2530" s="88"/>
      <c r="C2530" s="88">
        <v>517111007</v>
      </c>
      <c r="D2530" s="88" t="s">
        <v>1881</v>
      </c>
      <c r="E2530" s="88" t="s">
        <v>150</v>
      </c>
      <c r="F2530" s="8">
        <v>487</v>
      </c>
      <c r="G2530" s="8">
        <f t="shared" si="176"/>
        <v>487</v>
      </c>
      <c r="H2530" s="8">
        <f t="shared" si="177"/>
        <v>487</v>
      </c>
      <c r="I2530" s="20">
        <v>1</v>
      </c>
    </row>
    <row r="2531" spans="1:9" x14ac:dyDescent="0.3">
      <c r="A2531" s="87"/>
      <c r="B2531" s="88"/>
      <c r="C2531" s="88">
        <v>517111008</v>
      </c>
      <c r="D2531" s="88" t="s">
        <v>1882</v>
      </c>
      <c r="E2531" s="88" t="s">
        <v>150</v>
      </c>
      <c r="F2531" s="8">
        <v>589</v>
      </c>
      <c r="G2531" s="8">
        <f t="shared" si="176"/>
        <v>589</v>
      </c>
      <c r="H2531" s="8">
        <f t="shared" si="177"/>
        <v>589</v>
      </c>
      <c r="I2531" s="20">
        <v>1</v>
      </c>
    </row>
    <row r="2532" spans="1:9" x14ac:dyDescent="0.3">
      <c r="A2532" s="87"/>
      <c r="B2532" s="88"/>
      <c r="C2532" s="88">
        <v>517112501</v>
      </c>
      <c r="D2532" s="88" t="s">
        <v>1883</v>
      </c>
      <c r="E2532" s="88" t="s">
        <v>150</v>
      </c>
      <c r="F2532" s="8">
        <v>749</v>
      </c>
      <c r="G2532" s="8">
        <f t="shared" si="176"/>
        <v>749</v>
      </c>
      <c r="H2532" s="8">
        <f t="shared" si="177"/>
        <v>749</v>
      </c>
      <c r="I2532" s="20">
        <v>1</v>
      </c>
    </row>
    <row r="2533" spans="1:9" x14ac:dyDescent="0.3">
      <c r="A2533" s="87"/>
      <c r="B2533" s="88"/>
      <c r="C2533" s="88">
        <v>517112502</v>
      </c>
      <c r="D2533" s="88" t="s">
        <v>1884</v>
      </c>
      <c r="E2533" s="88" t="s">
        <v>150</v>
      </c>
      <c r="F2533" s="8">
        <v>749</v>
      </c>
      <c r="G2533" s="8">
        <f t="shared" si="176"/>
        <v>749</v>
      </c>
      <c r="H2533" s="8">
        <f t="shared" si="177"/>
        <v>749</v>
      </c>
      <c r="I2533" s="20">
        <v>1</v>
      </c>
    </row>
    <row r="2534" spans="1:9" x14ac:dyDescent="0.3">
      <c r="A2534" s="87"/>
      <c r="B2534" s="88"/>
      <c r="C2534" s="88">
        <v>517112503</v>
      </c>
      <c r="D2534" s="88" t="s">
        <v>1885</v>
      </c>
      <c r="E2534" s="88" t="s">
        <v>150</v>
      </c>
      <c r="F2534" s="8">
        <v>739</v>
      </c>
      <c r="G2534" s="8">
        <f t="shared" si="176"/>
        <v>739</v>
      </c>
      <c r="H2534" s="8">
        <f t="shared" si="177"/>
        <v>739</v>
      </c>
      <c r="I2534" s="20">
        <v>1</v>
      </c>
    </row>
    <row r="2535" spans="1:9" x14ac:dyDescent="0.3">
      <c r="A2535" s="87"/>
      <c r="B2535" s="88"/>
      <c r="C2535" s="88">
        <v>517112504</v>
      </c>
      <c r="D2535" s="88" t="s">
        <v>1886</v>
      </c>
      <c r="E2535" s="88" t="s">
        <v>150</v>
      </c>
      <c r="F2535" s="8">
        <v>749</v>
      </c>
      <c r="G2535" s="8">
        <f t="shared" si="176"/>
        <v>749</v>
      </c>
      <c r="H2535" s="8">
        <f t="shared" si="177"/>
        <v>749</v>
      </c>
      <c r="I2535" s="20">
        <v>1</v>
      </c>
    </row>
    <row r="2536" spans="1:9" x14ac:dyDescent="0.3">
      <c r="A2536" s="87"/>
      <c r="B2536" s="88"/>
      <c r="C2536" s="88">
        <v>517112505</v>
      </c>
      <c r="D2536" s="88" t="s">
        <v>1887</v>
      </c>
      <c r="E2536" s="88" t="s">
        <v>150</v>
      </c>
      <c r="F2536" s="8">
        <v>749</v>
      </c>
      <c r="G2536" s="8">
        <f t="shared" si="176"/>
        <v>749</v>
      </c>
      <c r="H2536" s="8">
        <f t="shared" si="177"/>
        <v>749</v>
      </c>
      <c r="I2536" s="20">
        <v>1</v>
      </c>
    </row>
    <row r="2537" spans="1:9" x14ac:dyDescent="0.3">
      <c r="A2537" s="87"/>
      <c r="B2537" s="88"/>
      <c r="C2537" s="88">
        <v>517112506</v>
      </c>
      <c r="D2537" s="88" t="s">
        <v>1888</v>
      </c>
      <c r="E2537" s="88" t="s">
        <v>150</v>
      </c>
      <c r="F2537" s="8">
        <v>749</v>
      </c>
      <c r="G2537" s="8">
        <f t="shared" si="176"/>
        <v>749</v>
      </c>
      <c r="H2537" s="8">
        <f t="shared" si="177"/>
        <v>749</v>
      </c>
      <c r="I2537" s="20">
        <v>1</v>
      </c>
    </row>
    <row r="2538" spans="1:9" x14ac:dyDescent="0.3">
      <c r="A2538" s="87"/>
      <c r="B2538" s="88"/>
      <c r="C2538" s="88">
        <v>517112508</v>
      </c>
      <c r="D2538" s="88" t="s">
        <v>1889</v>
      </c>
      <c r="E2538" s="88" t="s">
        <v>150</v>
      </c>
      <c r="F2538" s="8">
        <v>888</v>
      </c>
      <c r="G2538" s="8">
        <f t="shared" si="176"/>
        <v>888</v>
      </c>
      <c r="H2538" s="8">
        <f t="shared" si="177"/>
        <v>888</v>
      </c>
      <c r="I2538" s="20">
        <v>1</v>
      </c>
    </row>
    <row r="2539" spans="1:9" x14ac:dyDescent="0.3">
      <c r="A2539" s="87"/>
      <c r="B2539" s="88"/>
      <c r="C2539" s="88">
        <v>517112509</v>
      </c>
      <c r="D2539" s="88" t="s">
        <v>1890</v>
      </c>
      <c r="E2539" s="88" t="s">
        <v>150</v>
      </c>
      <c r="F2539" s="8">
        <v>902</v>
      </c>
      <c r="G2539" s="8">
        <f t="shared" si="176"/>
        <v>902</v>
      </c>
      <c r="H2539" s="8">
        <f t="shared" si="177"/>
        <v>902</v>
      </c>
      <c r="I2539" s="20">
        <v>1</v>
      </c>
    </row>
    <row r="2540" spans="1:9" x14ac:dyDescent="0.3">
      <c r="A2540" s="87" t="s">
        <v>1969</v>
      </c>
      <c r="B2540" s="88"/>
      <c r="C2540" s="88"/>
      <c r="D2540" s="88"/>
      <c r="E2540" s="88"/>
      <c r="F2540" s="8" t="s">
        <v>4790</v>
      </c>
      <c r="G2540" s="8" t="str">
        <f t="shared" si="176"/>
        <v/>
      </c>
      <c r="H2540" s="8" t="str">
        <f t="shared" si="177"/>
        <v/>
      </c>
      <c r="I2540" s="20"/>
    </row>
    <row r="2541" spans="1:9" x14ac:dyDescent="0.3">
      <c r="A2541" s="87"/>
      <c r="B2541" s="88"/>
      <c r="C2541" s="88">
        <v>517114003</v>
      </c>
      <c r="D2541" s="88" t="s">
        <v>1891</v>
      </c>
      <c r="E2541" s="88" t="s">
        <v>150</v>
      </c>
      <c r="F2541" s="8">
        <v>902</v>
      </c>
      <c r="G2541" s="8">
        <f t="shared" si="176"/>
        <v>902</v>
      </c>
      <c r="H2541" s="8">
        <f t="shared" si="177"/>
        <v>902</v>
      </c>
      <c r="I2541" s="20">
        <v>1</v>
      </c>
    </row>
    <row r="2542" spans="1:9" x14ac:dyDescent="0.3">
      <c r="A2542" s="87"/>
      <c r="B2542" s="88"/>
      <c r="C2542" s="88">
        <v>517114004</v>
      </c>
      <c r="D2542" s="88" t="s">
        <v>1892</v>
      </c>
      <c r="E2542" s="88" t="s">
        <v>150</v>
      </c>
      <c r="F2542" s="8">
        <v>902</v>
      </c>
      <c r="G2542" s="8">
        <f t="shared" si="176"/>
        <v>902</v>
      </c>
      <c r="H2542" s="8">
        <f t="shared" si="177"/>
        <v>902</v>
      </c>
      <c r="I2542" s="20">
        <v>1</v>
      </c>
    </row>
    <row r="2543" spans="1:9" x14ac:dyDescent="0.3">
      <c r="A2543" s="87"/>
      <c r="B2543" s="88"/>
      <c r="C2543" s="88">
        <v>517114005</v>
      </c>
      <c r="D2543" s="88" t="s">
        <v>1893</v>
      </c>
      <c r="E2543" s="88" t="s">
        <v>150</v>
      </c>
      <c r="F2543" s="8">
        <v>902</v>
      </c>
      <c r="G2543" s="8">
        <f t="shared" si="176"/>
        <v>902</v>
      </c>
      <c r="H2543" s="8">
        <f t="shared" si="177"/>
        <v>902</v>
      </c>
      <c r="I2543" s="20">
        <v>1</v>
      </c>
    </row>
    <row r="2544" spans="1:9" x14ac:dyDescent="0.3">
      <c r="A2544" s="87"/>
      <c r="B2544" s="88"/>
      <c r="C2544" s="88">
        <v>517114006</v>
      </c>
      <c r="D2544" s="88" t="s">
        <v>1894</v>
      </c>
      <c r="E2544" s="88" t="s">
        <v>150</v>
      </c>
      <c r="F2544" s="8">
        <v>902</v>
      </c>
      <c r="G2544" s="8">
        <f t="shared" si="176"/>
        <v>902</v>
      </c>
      <c r="H2544" s="8">
        <f t="shared" si="177"/>
        <v>902</v>
      </c>
      <c r="I2544" s="20">
        <v>1</v>
      </c>
    </row>
    <row r="2545" spans="1:9" x14ac:dyDescent="0.3">
      <c r="A2545" s="87"/>
      <c r="B2545" s="88"/>
      <c r="C2545" s="88">
        <v>517114008</v>
      </c>
      <c r="D2545" s="88" t="s">
        <v>1895</v>
      </c>
      <c r="E2545" s="88" t="s">
        <v>150</v>
      </c>
      <c r="F2545" s="8">
        <v>902</v>
      </c>
      <c r="G2545" s="8">
        <f t="shared" si="176"/>
        <v>902</v>
      </c>
      <c r="H2545" s="8">
        <f t="shared" si="177"/>
        <v>902</v>
      </c>
      <c r="I2545" s="20">
        <v>1</v>
      </c>
    </row>
    <row r="2546" spans="1:9" x14ac:dyDescent="0.3">
      <c r="A2546" s="87"/>
      <c r="B2546" s="88"/>
      <c r="C2546" s="88">
        <v>517116001</v>
      </c>
      <c r="D2546" s="88" t="s">
        <v>1896</v>
      </c>
      <c r="E2546" s="88" t="s">
        <v>150</v>
      </c>
      <c r="F2546" s="8">
        <v>1150</v>
      </c>
      <c r="G2546" s="8">
        <f t="shared" si="176"/>
        <v>1150</v>
      </c>
      <c r="H2546" s="8">
        <f t="shared" si="177"/>
        <v>1150</v>
      </c>
      <c r="I2546" s="20">
        <v>1</v>
      </c>
    </row>
    <row r="2547" spans="1:9" x14ac:dyDescent="0.3">
      <c r="A2547" s="87"/>
      <c r="B2547" s="88"/>
      <c r="C2547" s="88">
        <v>517116002</v>
      </c>
      <c r="D2547" s="88" t="s">
        <v>1897</v>
      </c>
      <c r="E2547" s="88" t="s">
        <v>150</v>
      </c>
      <c r="F2547" s="8">
        <v>1290</v>
      </c>
      <c r="G2547" s="8">
        <f t="shared" si="176"/>
        <v>1290</v>
      </c>
      <c r="H2547" s="8">
        <f t="shared" si="177"/>
        <v>1290</v>
      </c>
      <c r="I2547" s="20">
        <v>1</v>
      </c>
    </row>
    <row r="2548" spans="1:9" x14ac:dyDescent="0.3">
      <c r="A2548" s="87"/>
      <c r="B2548" s="88"/>
      <c r="C2548" s="88">
        <v>517116003</v>
      </c>
      <c r="D2548" s="88" t="s">
        <v>1898</v>
      </c>
      <c r="E2548" s="88" t="s">
        <v>150</v>
      </c>
      <c r="F2548" s="8">
        <v>1290</v>
      </c>
      <c r="G2548" s="8">
        <f t="shared" si="176"/>
        <v>1290</v>
      </c>
      <c r="H2548" s="8">
        <f t="shared" si="177"/>
        <v>1290</v>
      </c>
      <c r="I2548" s="20">
        <v>1</v>
      </c>
    </row>
    <row r="2549" spans="1:9" x14ac:dyDescent="0.3">
      <c r="A2549" s="87"/>
      <c r="B2549" s="88"/>
      <c r="C2549" s="88">
        <v>517116004</v>
      </c>
      <c r="D2549" s="88" t="s">
        <v>1899</v>
      </c>
      <c r="E2549" s="88" t="s">
        <v>150</v>
      </c>
      <c r="F2549" s="8">
        <v>1290</v>
      </c>
      <c r="G2549" s="8">
        <f t="shared" si="176"/>
        <v>1290</v>
      </c>
      <c r="H2549" s="8">
        <f t="shared" si="177"/>
        <v>1290</v>
      </c>
      <c r="I2549" s="20">
        <v>1</v>
      </c>
    </row>
    <row r="2550" spans="1:9" x14ac:dyDescent="0.3">
      <c r="A2550" s="87"/>
      <c r="B2550" s="88"/>
      <c r="C2550" s="88">
        <v>517116005</v>
      </c>
      <c r="D2550" s="88" t="s">
        <v>1900</v>
      </c>
      <c r="E2550" s="88" t="s">
        <v>150</v>
      </c>
      <c r="F2550" s="8">
        <v>1290</v>
      </c>
      <c r="G2550" s="8">
        <f t="shared" si="176"/>
        <v>1290</v>
      </c>
      <c r="H2550" s="8">
        <f t="shared" si="177"/>
        <v>1290</v>
      </c>
      <c r="I2550" s="20">
        <v>1</v>
      </c>
    </row>
    <row r="2551" spans="1:9" x14ac:dyDescent="0.3">
      <c r="A2551" s="87"/>
      <c r="B2551" s="88"/>
      <c r="C2551" s="88">
        <v>517116006</v>
      </c>
      <c r="D2551" s="88" t="s">
        <v>1901</v>
      </c>
      <c r="E2551" s="88" t="s">
        <v>150</v>
      </c>
      <c r="F2551" s="8">
        <v>1290</v>
      </c>
      <c r="G2551" s="8">
        <f t="shared" si="176"/>
        <v>1290</v>
      </c>
      <c r="H2551" s="8">
        <f t="shared" si="177"/>
        <v>1290</v>
      </c>
      <c r="I2551" s="20">
        <v>1</v>
      </c>
    </row>
    <row r="2552" spans="1:9" x14ac:dyDescent="0.3">
      <c r="A2552" s="87"/>
      <c r="B2552" s="88"/>
      <c r="C2552" s="88">
        <v>517116008</v>
      </c>
      <c r="D2552" s="88" t="s">
        <v>1902</v>
      </c>
      <c r="E2552" s="88" t="s">
        <v>150</v>
      </c>
      <c r="F2552" s="8">
        <v>1740</v>
      </c>
      <c r="G2552" s="8">
        <f t="shared" si="176"/>
        <v>1740</v>
      </c>
      <c r="H2552" s="8">
        <f t="shared" si="177"/>
        <v>1740</v>
      </c>
      <c r="I2552" s="20">
        <v>1</v>
      </c>
    </row>
    <row r="2553" spans="1:9" x14ac:dyDescent="0.3">
      <c r="A2553" s="87"/>
      <c r="B2553" s="88"/>
      <c r="C2553" s="88">
        <v>517116009</v>
      </c>
      <c r="D2553" s="88" t="s">
        <v>1903</v>
      </c>
      <c r="E2553" s="88" t="s">
        <v>150</v>
      </c>
      <c r="F2553" s="8">
        <v>1740</v>
      </c>
      <c r="G2553" s="8">
        <f t="shared" si="176"/>
        <v>1740</v>
      </c>
      <c r="H2553" s="8">
        <f t="shared" si="177"/>
        <v>1740</v>
      </c>
      <c r="I2553" s="20">
        <v>1</v>
      </c>
    </row>
    <row r="2554" spans="1:9" x14ac:dyDescent="0.3">
      <c r="A2554" s="87"/>
      <c r="B2554" s="88"/>
      <c r="C2554" s="88">
        <v>517120003</v>
      </c>
      <c r="D2554" s="88" t="s">
        <v>1904</v>
      </c>
      <c r="E2554" s="88" t="s">
        <v>150</v>
      </c>
      <c r="F2554" s="8">
        <v>3820</v>
      </c>
      <c r="G2554" s="8">
        <f t="shared" si="176"/>
        <v>3820</v>
      </c>
      <c r="H2554" s="8">
        <f t="shared" si="177"/>
        <v>3820</v>
      </c>
      <c r="I2554" s="20">
        <v>1</v>
      </c>
    </row>
    <row r="2555" spans="1:9" x14ac:dyDescent="0.3">
      <c r="A2555" s="87"/>
      <c r="B2555" s="88"/>
      <c r="C2555" s="88">
        <v>517120005</v>
      </c>
      <c r="D2555" s="88" t="s">
        <v>1905</v>
      </c>
      <c r="E2555" s="88" t="s">
        <v>150</v>
      </c>
      <c r="F2555" s="8">
        <v>3820</v>
      </c>
      <c r="G2555" s="8">
        <f t="shared" si="176"/>
        <v>3820</v>
      </c>
      <c r="H2555" s="8">
        <f t="shared" si="177"/>
        <v>3820</v>
      </c>
      <c r="I2555" s="20">
        <v>1</v>
      </c>
    </row>
    <row r="2556" spans="1:9" x14ac:dyDescent="0.3">
      <c r="A2556" s="87"/>
      <c r="B2556" s="88"/>
      <c r="C2556" s="88">
        <v>517120006</v>
      </c>
      <c r="D2556" s="88" t="s">
        <v>1906</v>
      </c>
      <c r="E2556" s="88" t="s">
        <v>150</v>
      </c>
      <c r="F2556" s="8">
        <v>3820</v>
      </c>
      <c r="G2556" s="8">
        <f t="shared" si="176"/>
        <v>3820</v>
      </c>
      <c r="H2556" s="8">
        <f t="shared" si="177"/>
        <v>3820</v>
      </c>
      <c r="I2556" s="20">
        <v>1</v>
      </c>
    </row>
    <row r="2557" spans="1:9" x14ac:dyDescent="0.3">
      <c r="A2557" s="87"/>
      <c r="B2557" s="88"/>
      <c r="C2557" s="88">
        <v>517120008</v>
      </c>
      <c r="D2557" s="88" t="s">
        <v>1907</v>
      </c>
      <c r="E2557" s="88" t="s">
        <v>150</v>
      </c>
      <c r="F2557" s="8">
        <v>4660</v>
      </c>
      <c r="G2557" s="8">
        <f t="shared" si="176"/>
        <v>4660</v>
      </c>
      <c r="H2557" s="8">
        <f t="shared" si="177"/>
        <v>4660</v>
      </c>
      <c r="I2557" s="20">
        <v>1</v>
      </c>
    </row>
    <row r="2558" spans="1:9" x14ac:dyDescent="0.3">
      <c r="A2558" s="87" t="s">
        <v>1970</v>
      </c>
      <c r="B2558" s="88"/>
      <c r="C2558" s="88"/>
      <c r="D2558" s="88"/>
      <c r="E2558" s="88"/>
      <c r="F2558" s="8" t="s">
        <v>4790</v>
      </c>
      <c r="G2558" s="8" t="str">
        <f t="shared" si="176"/>
        <v/>
      </c>
      <c r="H2558" s="8" t="str">
        <f t="shared" si="177"/>
        <v/>
      </c>
      <c r="I2558" s="20"/>
    </row>
    <row r="2559" spans="1:9" x14ac:dyDescent="0.3">
      <c r="A2559" s="87"/>
      <c r="B2559" s="88"/>
      <c r="C2559" s="88">
        <v>518002000</v>
      </c>
      <c r="D2559" s="88" t="s">
        <v>1908</v>
      </c>
      <c r="E2559" s="88" t="s">
        <v>150</v>
      </c>
      <c r="F2559" s="8">
        <v>36</v>
      </c>
      <c r="G2559" s="8">
        <f t="shared" si="176"/>
        <v>36</v>
      </c>
      <c r="H2559" s="8">
        <f t="shared" si="177"/>
        <v>36</v>
      </c>
      <c r="I2559" s="20">
        <v>1</v>
      </c>
    </row>
    <row r="2560" spans="1:9" x14ac:dyDescent="0.3">
      <c r="A2560" s="87"/>
      <c r="B2560" s="88"/>
      <c r="C2560" s="88">
        <v>518002500</v>
      </c>
      <c r="D2560" s="88" t="s">
        <v>1909</v>
      </c>
      <c r="E2560" s="88" t="s">
        <v>150</v>
      </c>
      <c r="F2560" s="8">
        <v>41</v>
      </c>
      <c r="G2560" s="8">
        <f t="shared" si="176"/>
        <v>41</v>
      </c>
      <c r="H2560" s="8">
        <f t="shared" si="177"/>
        <v>41</v>
      </c>
      <c r="I2560" s="20">
        <v>1</v>
      </c>
    </row>
    <row r="2561" spans="1:9" x14ac:dyDescent="0.3">
      <c r="A2561" s="87"/>
      <c r="B2561" s="88"/>
      <c r="C2561" s="88">
        <v>518003200</v>
      </c>
      <c r="D2561" s="88" t="s">
        <v>1910</v>
      </c>
      <c r="E2561" s="88" t="s">
        <v>150</v>
      </c>
      <c r="F2561" s="8">
        <v>43</v>
      </c>
      <c r="G2561" s="8">
        <f t="shared" si="176"/>
        <v>43</v>
      </c>
      <c r="H2561" s="8">
        <f t="shared" si="177"/>
        <v>43</v>
      </c>
      <c r="I2561" s="20">
        <v>1</v>
      </c>
    </row>
    <row r="2562" spans="1:9" x14ac:dyDescent="0.3">
      <c r="A2562" s="87"/>
      <c r="B2562" s="88"/>
      <c r="C2562" s="88">
        <v>518004000</v>
      </c>
      <c r="D2562" s="88" t="s">
        <v>1911</v>
      </c>
      <c r="E2562" s="88" t="s">
        <v>150</v>
      </c>
      <c r="F2562" s="8">
        <v>49</v>
      </c>
      <c r="G2562" s="8">
        <f t="shared" si="176"/>
        <v>49</v>
      </c>
      <c r="H2562" s="8">
        <f t="shared" si="177"/>
        <v>49</v>
      </c>
      <c r="I2562" s="20">
        <v>1</v>
      </c>
    </row>
    <row r="2563" spans="1:9" x14ac:dyDescent="0.3">
      <c r="A2563" s="87"/>
      <c r="B2563" s="88"/>
      <c r="C2563" s="88">
        <v>518005000</v>
      </c>
      <c r="D2563" s="88" t="s">
        <v>1912</v>
      </c>
      <c r="E2563" s="88" t="s">
        <v>150</v>
      </c>
      <c r="F2563" s="8">
        <v>58</v>
      </c>
      <c r="G2563" s="8">
        <f t="shared" si="176"/>
        <v>58</v>
      </c>
      <c r="H2563" s="8">
        <f t="shared" si="177"/>
        <v>58</v>
      </c>
      <c r="I2563" s="20">
        <v>1</v>
      </c>
    </row>
    <row r="2564" spans="1:9" x14ac:dyDescent="0.3">
      <c r="A2564" s="87"/>
      <c r="B2564" s="88"/>
      <c r="C2564" s="88">
        <v>518006300</v>
      </c>
      <c r="D2564" s="88" t="s">
        <v>1913</v>
      </c>
      <c r="E2564" s="88" t="s">
        <v>150</v>
      </c>
      <c r="F2564" s="8">
        <v>64</v>
      </c>
      <c r="G2564" s="8">
        <f t="shared" si="176"/>
        <v>64</v>
      </c>
      <c r="H2564" s="8">
        <f t="shared" si="177"/>
        <v>64</v>
      </c>
      <c r="I2564" s="20">
        <v>1</v>
      </c>
    </row>
    <row r="2565" spans="1:9" x14ac:dyDescent="0.3">
      <c r="A2565" s="87"/>
      <c r="B2565" s="88"/>
      <c r="C2565" s="88">
        <v>518007500</v>
      </c>
      <c r="D2565" s="88" t="s">
        <v>1914</v>
      </c>
      <c r="E2565" s="88" t="s">
        <v>150</v>
      </c>
      <c r="F2565" s="8">
        <v>85</v>
      </c>
      <c r="G2565" s="8">
        <f t="shared" si="176"/>
        <v>85</v>
      </c>
      <c r="H2565" s="8">
        <f t="shared" si="177"/>
        <v>85</v>
      </c>
      <c r="I2565" s="20">
        <v>1</v>
      </c>
    </row>
    <row r="2566" spans="1:9" x14ac:dyDescent="0.3">
      <c r="A2566" s="87"/>
      <c r="B2566" s="88"/>
      <c r="C2566" s="88">
        <v>518009000</v>
      </c>
      <c r="D2566" s="88" t="s">
        <v>1915</v>
      </c>
      <c r="E2566" s="88" t="s">
        <v>150</v>
      </c>
      <c r="F2566" s="8">
        <v>91</v>
      </c>
      <c r="G2566" s="8">
        <f t="shared" si="176"/>
        <v>91</v>
      </c>
      <c r="H2566" s="8">
        <f t="shared" si="177"/>
        <v>91</v>
      </c>
      <c r="I2566" s="20">
        <v>1</v>
      </c>
    </row>
    <row r="2567" spans="1:9" x14ac:dyDescent="0.3">
      <c r="A2567" s="87"/>
      <c r="B2567" s="88"/>
      <c r="C2567" s="88">
        <v>518011000</v>
      </c>
      <c r="D2567" s="88" t="s">
        <v>1916</v>
      </c>
      <c r="E2567" s="88" t="s">
        <v>150</v>
      </c>
      <c r="F2567" s="8">
        <v>117</v>
      </c>
      <c r="G2567" s="8">
        <f t="shared" si="176"/>
        <v>117</v>
      </c>
      <c r="H2567" s="8">
        <f t="shared" si="177"/>
        <v>117</v>
      </c>
      <c r="I2567" s="20">
        <v>1</v>
      </c>
    </row>
    <row r="2568" spans="1:9" x14ac:dyDescent="0.3">
      <c r="A2568" s="87"/>
      <c r="B2568" s="88"/>
      <c r="C2568" s="88">
        <v>518012500</v>
      </c>
      <c r="D2568" s="88" t="s">
        <v>1917</v>
      </c>
      <c r="E2568" s="88" t="s">
        <v>150</v>
      </c>
      <c r="F2568" s="8">
        <v>139</v>
      </c>
      <c r="G2568" s="8">
        <f t="shared" si="176"/>
        <v>139</v>
      </c>
      <c r="H2568" s="8">
        <f t="shared" si="177"/>
        <v>139</v>
      </c>
      <c r="I2568" s="20">
        <v>1</v>
      </c>
    </row>
    <row r="2569" spans="1:9" x14ac:dyDescent="0.3">
      <c r="A2569" s="87"/>
      <c r="B2569" s="88"/>
      <c r="C2569" s="88">
        <v>518014000</v>
      </c>
      <c r="D2569" s="88" t="s">
        <v>1918</v>
      </c>
      <c r="E2569" s="88" t="s">
        <v>150</v>
      </c>
      <c r="F2569" s="8">
        <v>155</v>
      </c>
      <c r="G2569" s="8">
        <f t="shared" si="176"/>
        <v>155</v>
      </c>
      <c r="H2569" s="8">
        <f t="shared" si="177"/>
        <v>155</v>
      </c>
      <c r="I2569" s="20">
        <v>1</v>
      </c>
    </row>
    <row r="2570" spans="1:9" x14ac:dyDescent="0.3">
      <c r="A2570" s="87"/>
      <c r="B2570" s="88"/>
      <c r="C2570" s="88">
        <v>518016000</v>
      </c>
      <c r="D2570" s="88" t="s">
        <v>1919</v>
      </c>
      <c r="E2570" s="88" t="s">
        <v>150</v>
      </c>
      <c r="F2570" s="8">
        <v>173</v>
      </c>
      <c r="G2570" s="8">
        <f t="shared" si="176"/>
        <v>173</v>
      </c>
      <c r="H2570" s="8">
        <f t="shared" si="177"/>
        <v>173</v>
      </c>
      <c r="I2570" s="20">
        <v>1</v>
      </c>
    </row>
    <row r="2571" spans="1:9" x14ac:dyDescent="0.3">
      <c r="A2571" s="87"/>
      <c r="B2571" s="88"/>
      <c r="C2571" s="88">
        <v>518020000</v>
      </c>
      <c r="D2571" s="88" t="s">
        <v>1920</v>
      </c>
      <c r="E2571" s="88" t="s">
        <v>150</v>
      </c>
      <c r="F2571" s="8">
        <v>220</v>
      </c>
      <c r="G2571" s="8">
        <f t="shared" si="176"/>
        <v>220</v>
      </c>
      <c r="H2571" s="8">
        <f t="shared" si="177"/>
        <v>220</v>
      </c>
      <c r="I2571" s="20">
        <v>1</v>
      </c>
    </row>
    <row r="2572" spans="1:9" x14ac:dyDescent="0.3">
      <c r="A2572" s="87"/>
      <c r="B2572" s="88"/>
      <c r="C2572" s="88">
        <v>518022500</v>
      </c>
      <c r="D2572" s="88" t="s">
        <v>1921</v>
      </c>
      <c r="E2572" s="88" t="s">
        <v>150</v>
      </c>
      <c r="F2572" s="8">
        <v>471</v>
      </c>
      <c r="G2572" s="8">
        <f t="shared" si="176"/>
        <v>471</v>
      </c>
      <c r="H2572" s="8">
        <f t="shared" si="177"/>
        <v>471</v>
      </c>
      <c r="I2572" s="20">
        <v>1</v>
      </c>
    </row>
    <row r="2573" spans="1:9" x14ac:dyDescent="0.3">
      <c r="A2573" s="87"/>
      <c r="B2573" s="88"/>
      <c r="C2573" s="88">
        <v>518025000</v>
      </c>
      <c r="D2573" s="88" t="s">
        <v>1922</v>
      </c>
      <c r="E2573" s="88" t="s">
        <v>150</v>
      </c>
      <c r="F2573" s="8">
        <v>713</v>
      </c>
      <c r="G2573" s="8">
        <f t="shared" si="176"/>
        <v>713</v>
      </c>
      <c r="H2573" s="8">
        <f t="shared" si="177"/>
        <v>713</v>
      </c>
      <c r="I2573" s="20">
        <v>1</v>
      </c>
    </row>
    <row r="2574" spans="1:9" x14ac:dyDescent="0.3">
      <c r="A2574" s="87"/>
      <c r="B2574" s="88"/>
      <c r="C2574" s="88">
        <v>518031500</v>
      </c>
      <c r="D2574" s="88" t="s">
        <v>1923</v>
      </c>
      <c r="E2574" s="88" t="s">
        <v>150</v>
      </c>
      <c r="F2574" s="8">
        <v>1150</v>
      </c>
      <c r="G2574" s="8">
        <f t="shared" si="176"/>
        <v>1150</v>
      </c>
      <c r="H2574" s="8">
        <f t="shared" si="177"/>
        <v>1150</v>
      </c>
      <c r="I2574" s="20">
        <v>1</v>
      </c>
    </row>
    <row r="2575" spans="1:9" ht="15" thickBot="1" x14ac:dyDescent="0.35">
      <c r="A2575" s="60"/>
      <c r="B2575" s="61"/>
      <c r="C2575" s="88"/>
      <c r="D2575" s="88"/>
      <c r="E2575" s="49"/>
      <c r="F2575" s="58"/>
      <c r="G2575" s="58"/>
      <c r="H2575" s="58"/>
      <c r="I2575" s="62"/>
    </row>
    <row r="2576" spans="1:9" ht="15" thickBot="1" x14ac:dyDescent="0.35">
      <c r="A2576" s="129" t="str">
        <f>VLOOKUP(B2577,OP!$A$15:$D$61,2,FALSE)</f>
        <v>PVC Studniční trubky, filtry a příslušenství</v>
      </c>
      <c r="B2576" s="130"/>
      <c r="C2576" s="130"/>
      <c r="D2576" s="130"/>
      <c r="E2576" s="130"/>
      <c r="F2576" s="130"/>
      <c r="G2576" s="130"/>
      <c r="H2576" s="130"/>
      <c r="I2576" s="131"/>
    </row>
    <row r="2577" spans="1:9" ht="15" thickBot="1" x14ac:dyDescent="0.35">
      <c r="A2577" s="17" t="s">
        <v>40</v>
      </c>
      <c r="B2577" s="12">
        <v>560</v>
      </c>
      <c r="C2577" s="9"/>
      <c r="D2577" s="10"/>
      <c r="E2577" s="10"/>
      <c r="F2577" s="11" t="s">
        <v>41</v>
      </c>
      <c r="G2577" s="13">
        <f>VLOOKUP(B2577,OP!$A$15:$I$61,4,FALSE)</f>
        <v>0</v>
      </c>
      <c r="H2577" s="14">
        <f>VLOOKUP(B2577,OP!$A$15:$I$61,9,FALSE)</f>
        <v>0</v>
      </c>
      <c r="I2577" s="18"/>
    </row>
    <row r="2578" spans="1:9" x14ac:dyDescent="0.3">
      <c r="A2578" s="24" t="s">
        <v>132</v>
      </c>
      <c r="B2578" s="25"/>
      <c r="C2578" s="86"/>
      <c r="D2578" s="86"/>
      <c r="E2578" s="86"/>
      <c r="F2578" s="26"/>
      <c r="G2578" s="26"/>
      <c r="H2578" s="26"/>
      <c r="I2578" s="27"/>
    </row>
    <row r="2579" spans="1:9" x14ac:dyDescent="0.3">
      <c r="A2579" s="21"/>
      <c r="B2579" s="7"/>
      <c r="C2579" s="88">
        <v>560111400</v>
      </c>
      <c r="D2579" s="88" t="s">
        <v>131</v>
      </c>
      <c r="E2579" s="49" t="s">
        <v>150</v>
      </c>
      <c r="F2579" s="8">
        <v>1400</v>
      </c>
      <c r="G2579" s="8">
        <f t="shared" ref="G2579:G2584" si="178">IF(F2579="","",IF($G$2577="",F2579,IF($G$2577=0,F2579,F2579*(1-($G$2577*0.01)))))</f>
        <v>1400</v>
      </c>
      <c r="H2579" s="8">
        <f t="shared" ref="H2579:H2584" si="179">IF(F2579="","",IF($H$2577="",F2579,IF($H$2577=0,F2579,F2579*(1-($H$2577*0.01)))))</f>
        <v>1400</v>
      </c>
      <c r="I2579" s="20">
        <v>86</v>
      </c>
    </row>
    <row r="2580" spans="1:9" x14ac:dyDescent="0.3">
      <c r="A2580" s="21"/>
      <c r="B2580" s="7"/>
      <c r="C2580" s="88">
        <v>560112400</v>
      </c>
      <c r="D2580" s="88" t="s">
        <v>133</v>
      </c>
      <c r="E2580" s="49" t="s">
        <v>150</v>
      </c>
      <c r="F2580" s="8">
        <v>1520</v>
      </c>
      <c r="G2580" s="8">
        <f t="shared" si="178"/>
        <v>1520</v>
      </c>
      <c r="H2580" s="8">
        <f t="shared" si="179"/>
        <v>1520</v>
      </c>
      <c r="I2580" s="20">
        <v>68</v>
      </c>
    </row>
    <row r="2581" spans="1:9" x14ac:dyDescent="0.3">
      <c r="A2581" s="6"/>
      <c r="B2581" s="7"/>
      <c r="C2581" s="88">
        <v>560114400</v>
      </c>
      <c r="D2581" s="88" t="s">
        <v>134</v>
      </c>
      <c r="E2581" s="49" t="s">
        <v>150</v>
      </c>
      <c r="F2581" s="8">
        <v>2130</v>
      </c>
      <c r="G2581" s="8">
        <f t="shared" si="178"/>
        <v>2130</v>
      </c>
      <c r="H2581" s="8">
        <f t="shared" si="179"/>
        <v>2130</v>
      </c>
      <c r="I2581" s="20">
        <v>53</v>
      </c>
    </row>
    <row r="2582" spans="1:9" x14ac:dyDescent="0.3">
      <c r="A2582" s="6"/>
      <c r="B2582" s="7"/>
      <c r="C2582" s="88">
        <v>560116400</v>
      </c>
      <c r="D2582" s="88" t="s">
        <v>135</v>
      </c>
      <c r="E2582" s="49" t="s">
        <v>150</v>
      </c>
      <c r="F2582" s="8">
        <v>2870</v>
      </c>
      <c r="G2582" s="8">
        <f t="shared" si="178"/>
        <v>2870</v>
      </c>
      <c r="H2582" s="8">
        <f t="shared" si="179"/>
        <v>2870</v>
      </c>
      <c r="I2582" s="20">
        <v>39</v>
      </c>
    </row>
    <row r="2583" spans="1:9" x14ac:dyDescent="0.3">
      <c r="A2583" s="6"/>
      <c r="B2583" s="7"/>
      <c r="C2583" s="88">
        <v>560120400</v>
      </c>
      <c r="D2583" s="88" t="s">
        <v>136</v>
      </c>
      <c r="E2583" s="49" t="s">
        <v>150</v>
      </c>
      <c r="F2583" s="8">
        <v>3930</v>
      </c>
      <c r="G2583" s="8">
        <f t="shared" si="178"/>
        <v>3930</v>
      </c>
      <c r="H2583" s="8">
        <f t="shared" si="179"/>
        <v>3930</v>
      </c>
      <c r="I2583" s="20">
        <v>23</v>
      </c>
    </row>
    <row r="2584" spans="1:9" x14ac:dyDescent="0.3">
      <c r="A2584" s="6"/>
      <c r="B2584" s="7"/>
      <c r="C2584" s="88"/>
      <c r="D2584" s="88"/>
      <c r="E2584" s="88"/>
      <c r="F2584" s="8" t="s">
        <v>4790</v>
      </c>
      <c r="G2584" s="8" t="str">
        <f t="shared" si="178"/>
        <v/>
      </c>
      <c r="H2584" s="8" t="str">
        <f t="shared" si="179"/>
        <v/>
      </c>
      <c r="I2584" s="20"/>
    </row>
    <row r="2585" spans="1:9" x14ac:dyDescent="0.3">
      <c r="A2585" s="6" t="s">
        <v>4582</v>
      </c>
      <c r="B2585" s="7"/>
      <c r="C2585" s="88"/>
      <c r="D2585" s="88"/>
      <c r="E2585" s="88"/>
      <c r="F2585" s="8" t="s">
        <v>4790</v>
      </c>
      <c r="G2585" s="8"/>
      <c r="H2585" s="8"/>
      <c r="I2585" s="19"/>
    </row>
    <row r="2586" spans="1:9" x14ac:dyDescent="0.3">
      <c r="A2586" s="21"/>
      <c r="B2586" s="7"/>
      <c r="C2586" s="88">
        <v>562911042</v>
      </c>
      <c r="D2586" s="88" t="s">
        <v>4583</v>
      </c>
      <c r="E2586" s="49" t="s">
        <v>150</v>
      </c>
      <c r="F2586" s="8">
        <v>1720</v>
      </c>
      <c r="G2586" s="8">
        <f>IF(F2586="","",IF($G$2577="",F2586,IF($G$2577=0,F2586,F2586*(1-($G$2577*0.01)))))</f>
        <v>1720</v>
      </c>
      <c r="H2586" s="8">
        <f>IF(F2586="","",IF($H$2577="",F2586,IF($H$2577=0,F2586,F2586*(1-($H$2577*0.01)))))</f>
        <v>1720</v>
      </c>
      <c r="I2586" s="20">
        <v>86</v>
      </c>
    </row>
    <row r="2587" spans="1:9" x14ac:dyDescent="0.3">
      <c r="A2587" s="21"/>
      <c r="B2587" s="7"/>
      <c r="C2587" s="88">
        <v>562912542</v>
      </c>
      <c r="D2587" s="88" t="s">
        <v>4584</v>
      </c>
      <c r="E2587" s="49" t="s">
        <v>150</v>
      </c>
      <c r="F2587" s="8">
        <v>1880</v>
      </c>
      <c r="G2587" s="8">
        <f>IF(F2587="","",IF($G$2577="",F2587,IF($G$2577=0,F2587,F2587*(1-($G$2577*0.01)))))</f>
        <v>1880</v>
      </c>
      <c r="H2587" s="8">
        <f>IF(F2587="","",IF($H$2577="",F2587,IF($H$2577=0,F2587,F2587*(1-($H$2577*0.01)))))</f>
        <v>1880</v>
      </c>
      <c r="I2587" s="20">
        <v>68</v>
      </c>
    </row>
    <row r="2588" spans="1:9" x14ac:dyDescent="0.3">
      <c r="A2588" s="6"/>
      <c r="B2588" s="7"/>
      <c r="C2588" s="88">
        <v>562914042</v>
      </c>
      <c r="D2588" s="88" t="s">
        <v>4585</v>
      </c>
      <c r="E2588" s="49" t="s">
        <v>150</v>
      </c>
      <c r="F2588" s="8">
        <v>2620</v>
      </c>
      <c r="G2588" s="8">
        <f>IF(F2588="","",IF($G$2577="",F2588,IF($G$2577=0,F2588,F2588*(1-($G$2577*0.01)))))</f>
        <v>2620</v>
      </c>
      <c r="H2588" s="8">
        <f>IF(F2588="","",IF($H$2577="",F2588,IF($H$2577=0,F2588,F2588*(1-($H$2577*0.01)))))</f>
        <v>2620</v>
      </c>
      <c r="I2588" s="20">
        <v>53</v>
      </c>
    </row>
    <row r="2589" spans="1:9" x14ac:dyDescent="0.3">
      <c r="A2589" s="6"/>
      <c r="B2589" s="7"/>
      <c r="C2589" s="88">
        <v>562916042</v>
      </c>
      <c r="D2589" s="88" t="s">
        <v>4586</v>
      </c>
      <c r="E2589" s="49" t="s">
        <v>150</v>
      </c>
      <c r="F2589" s="8">
        <v>3530</v>
      </c>
      <c r="G2589" s="8">
        <f>IF(F2589="","",IF($G$2577="",F2589,IF($G$2577=0,F2589,F2589*(1-($G$2577*0.01)))))</f>
        <v>3530</v>
      </c>
      <c r="H2589" s="8">
        <f>IF(F2589="","",IF($H$2577="",F2589,IF($H$2577=0,F2589,F2589*(1-($H$2577*0.01)))))</f>
        <v>3530</v>
      </c>
      <c r="I2589" s="20">
        <v>39</v>
      </c>
    </row>
    <row r="2590" spans="1:9" x14ac:dyDescent="0.3">
      <c r="A2590" s="6"/>
      <c r="B2590" s="7"/>
      <c r="C2590" s="88">
        <v>562920042</v>
      </c>
      <c r="D2590" s="88" t="s">
        <v>4587</v>
      </c>
      <c r="E2590" s="49" t="s">
        <v>150</v>
      </c>
      <c r="F2590" s="8">
        <v>4820</v>
      </c>
      <c r="G2590" s="8">
        <f t="shared" ref="G2590" si="180">IF(F2590="","",IF($G$2577="",F2590,IF($G$2577=0,F2590,F2590*(1-($G$2577*0.01)))))</f>
        <v>4820</v>
      </c>
      <c r="H2590" s="8">
        <f t="shared" ref="H2590" si="181">IF(F2590="","",IF($H$2577="",F2590,IF($H$2577=0,F2590,F2590*(1-($H$2577*0.01)))))</f>
        <v>4820</v>
      </c>
      <c r="I2590" s="20">
        <v>23</v>
      </c>
    </row>
    <row r="2591" spans="1:9" ht="15" thickBot="1" x14ac:dyDescent="0.35">
      <c r="A2591" s="52"/>
      <c r="B2591" s="47"/>
      <c r="C2591" s="48"/>
      <c r="D2591" s="48"/>
      <c r="E2591" s="48"/>
      <c r="F2591" s="45"/>
      <c r="G2591" s="45" t="str">
        <f t="shared" ref="G2591:G2597" si="182">IF(F2591="","",IF($G$2577="",F2591,IF($G$2577=0,F2591,F2591*(1-($G$2577*0.01)))))</f>
        <v/>
      </c>
      <c r="H2591" s="45" t="str">
        <f t="shared" ref="H2591:H2597" si="183">IF(F2591="","",IF($H$2577="",F2591,IF($H$2577=0,F2591,F2591*(1-($H$2577*0.01)))))</f>
        <v/>
      </c>
      <c r="I2591" s="23"/>
    </row>
    <row r="2592" spans="1:9" x14ac:dyDescent="0.3">
      <c r="A2592" s="6" t="s">
        <v>137</v>
      </c>
      <c r="B2592" s="7"/>
      <c r="C2592" s="88"/>
      <c r="D2592" s="88"/>
      <c r="E2592" s="88"/>
      <c r="F2592" s="8"/>
      <c r="G2592" s="8" t="str">
        <f t="shared" si="182"/>
        <v/>
      </c>
      <c r="H2592" s="8" t="str">
        <f t="shared" si="183"/>
        <v/>
      </c>
      <c r="I2592" s="20"/>
    </row>
    <row r="2593" spans="1:9" x14ac:dyDescent="0.3">
      <c r="A2593" s="6"/>
      <c r="B2593" s="7"/>
      <c r="C2593" s="88">
        <v>562112540</v>
      </c>
      <c r="D2593" s="88" t="s">
        <v>138</v>
      </c>
      <c r="E2593" s="49" t="s">
        <v>150</v>
      </c>
      <c r="F2593" s="8">
        <v>2650</v>
      </c>
      <c r="G2593" s="8">
        <f t="shared" si="182"/>
        <v>2650</v>
      </c>
      <c r="H2593" s="8">
        <f t="shared" si="183"/>
        <v>2650</v>
      </c>
      <c r="I2593" s="20">
        <v>68</v>
      </c>
    </row>
    <row r="2594" spans="1:9" x14ac:dyDescent="0.3">
      <c r="A2594" s="6"/>
      <c r="B2594" s="7"/>
      <c r="C2594" s="88">
        <v>562114041</v>
      </c>
      <c r="D2594" s="88" t="s">
        <v>139</v>
      </c>
      <c r="E2594" s="49" t="s">
        <v>150</v>
      </c>
      <c r="F2594" s="8">
        <v>3180</v>
      </c>
      <c r="G2594" s="8">
        <f t="shared" si="182"/>
        <v>3180</v>
      </c>
      <c r="H2594" s="8">
        <f t="shared" si="183"/>
        <v>3180</v>
      </c>
      <c r="I2594" s="20">
        <v>53</v>
      </c>
    </row>
    <row r="2595" spans="1:9" x14ac:dyDescent="0.3">
      <c r="A2595" s="6"/>
      <c r="B2595" s="7"/>
      <c r="C2595" s="88">
        <v>562116540</v>
      </c>
      <c r="D2595" s="88" t="s">
        <v>140</v>
      </c>
      <c r="E2595" s="49" t="s">
        <v>150</v>
      </c>
      <c r="F2595" s="8">
        <v>3510</v>
      </c>
      <c r="G2595" s="8">
        <f t="shared" si="182"/>
        <v>3510</v>
      </c>
      <c r="H2595" s="8">
        <f t="shared" si="183"/>
        <v>3510</v>
      </c>
      <c r="I2595" s="20">
        <v>39</v>
      </c>
    </row>
    <row r="2596" spans="1:9" x14ac:dyDescent="0.3">
      <c r="A2596" s="6"/>
      <c r="B2596" s="7"/>
      <c r="C2596" s="88"/>
      <c r="D2596" s="88"/>
      <c r="E2596" s="88"/>
      <c r="F2596" s="8"/>
      <c r="G2596" s="8" t="str">
        <f t="shared" si="182"/>
        <v/>
      </c>
      <c r="H2596" s="8" t="str">
        <f t="shared" si="183"/>
        <v/>
      </c>
      <c r="I2596" s="20"/>
    </row>
    <row r="2597" spans="1:9" x14ac:dyDescent="0.3">
      <c r="A2597" s="6"/>
      <c r="B2597" s="7"/>
      <c r="C2597" s="88"/>
      <c r="D2597" s="88"/>
      <c r="E2597" s="88"/>
      <c r="F2597" s="8"/>
      <c r="G2597" s="8" t="str">
        <f t="shared" si="182"/>
        <v/>
      </c>
      <c r="H2597" s="8" t="str">
        <f t="shared" si="183"/>
        <v/>
      </c>
      <c r="I2597" s="20"/>
    </row>
    <row r="2598" spans="1:9" x14ac:dyDescent="0.3">
      <c r="A2598" s="6" t="s">
        <v>4591</v>
      </c>
      <c r="B2598" s="7"/>
      <c r="C2598" s="88"/>
      <c r="D2598" s="88"/>
      <c r="E2598" s="88"/>
      <c r="F2598" s="8"/>
      <c r="G2598" s="8" t="str">
        <f t="shared" ref="G2598:G2603" si="184">IF(F2598="","",IF($G$2577="",F2598,IF($G$2577=0,F2598,F2598*(1-($G$2577*0.01)))))</f>
        <v/>
      </c>
      <c r="H2598" s="8" t="str">
        <f t="shared" ref="H2598:H2603" si="185">IF(F2598="","",IF($H$2577="",F2598,IF($H$2577=0,F2598,F2598*(1-($H$2577*0.01)))))</f>
        <v/>
      </c>
      <c r="I2598" s="20"/>
    </row>
    <row r="2599" spans="1:9" x14ac:dyDescent="0.3">
      <c r="A2599" s="6"/>
      <c r="B2599" s="7"/>
      <c r="C2599" s="88">
        <v>562612542</v>
      </c>
      <c r="D2599" s="88" t="s">
        <v>4588</v>
      </c>
      <c r="E2599" s="49" t="s">
        <v>150</v>
      </c>
      <c r="F2599" s="8">
        <v>3230</v>
      </c>
      <c r="G2599" s="8">
        <f t="shared" si="184"/>
        <v>3230</v>
      </c>
      <c r="H2599" s="8">
        <f t="shared" si="185"/>
        <v>3230</v>
      </c>
      <c r="I2599" s="20">
        <v>68</v>
      </c>
    </row>
    <row r="2600" spans="1:9" x14ac:dyDescent="0.3">
      <c r="A2600" s="6"/>
      <c r="B2600" s="7"/>
      <c r="C2600" s="88">
        <v>562614042</v>
      </c>
      <c r="D2600" s="88" t="s">
        <v>4589</v>
      </c>
      <c r="E2600" s="49" t="s">
        <v>150</v>
      </c>
      <c r="F2600" s="8">
        <v>3800</v>
      </c>
      <c r="G2600" s="8">
        <f t="shared" si="184"/>
        <v>3800</v>
      </c>
      <c r="H2600" s="8">
        <f t="shared" si="185"/>
        <v>3800</v>
      </c>
      <c r="I2600" s="20">
        <v>53</v>
      </c>
    </row>
    <row r="2601" spans="1:9" x14ac:dyDescent="0.3">
      <c r="A2601" s="6"/>
      <c r="B2601" s="7"/>
      <c r="C2601" s="88">
        <v>562616042</v>
      </c>
      <c r="D2601" s="88" t="s">
        <v>4590</v>
      </c>
      <c r="E2601" s="49" t="s">
        <v>150</v>
      </c>
      <c r="F2601" s="8">
        <v>4190</v>
      </c>
      <c r="G2601" s="8">
        <f t="shared" si="184"/>
        <v>4190</v>
      </c>
      <c r="H2601" s="8">
        <f t="shared" si="185"/>
        <v>4190</v>
      </c>
      <c r="I2601" s="20">
        <v>39</v>
      </c>
    </row>
    <row r="2602" spans="1:9" x14ac:dyDescent="0.3">
      <c r="A2602" s="6"/>
      <c r="B2602" s="7"/>
      <c r="C2602" s="88"/>
      <c r="D2602" s="88"/>
      <c r="E2602" s="88"/>
      <c r="F2602" s="8"/>
      <c r="G2602" s="8" t="str">
        <f t="shared" si="184"/>
        <v/>
      </c>
      <c r="H2602" s="8" t="str">
        <f t="shared" si="185"/>
        <v/>
      </c>
      <c r="I2602" s="20"/>
    </row>
    <row r="2603" spans="1:9" x14ac:dyDescent="0.3">
      <c r="A2603" s="6"/>
      <c r="B2603" s="7"/>
      <c r="C2603" s="88"/>
      <c r="D2603" s="88"/>
      <c r="E2603" s="88"/>
      <c r="F2603" s="8"/>
      <c r="G2603" s="8" t="str">
        <f t="shared" si="184"/>
        <v/>
      </c>
      <c r="H2603" s="8" t="str">
        <f t="shared" si="185"/>
        <v/>
      </c>
      <c r="I2603" s="20"/>
    </row>
    <row r="2604" spans="1:9" ht="15" thickBot="1" x14ac:dyDescent="0.35">
      <c r="A2604" s="6"/>
      <c r="B2604" s="7"/>
      <c r="C2604" s="88"/>
      <c r="D2604" s="88"/>
      <c r="E2604" s="49"/>
      <c r="F2604" s="8"/>
      <c r="G2604" s="8"/>
      <c r="H2604" s="8"/>
      <c r="I2604" s="50"/>
    </row>
    <row r="2605" spans="1:9" ht="15" thickBot="1" x14ac:dyDescent="0.35">
      <c r="A2605" s="129" t="str">
        <f>VLOOKUP(B2606,OP!$A$15:$D$61,2,FALSE)</f>
        <v>PE-HD 100 a PE-HD 80 vodovodní a kanalizační trubky</v>
      </c>
      <c r="B2605" s="130"/>
      <c r="C2605" s="130"/>
      <c r="D2605" s="130"/>
      <c r="E2605" s="130"/>
      <c r="F2605" s="130"/>
      <c r="G2605" s="130"/>
      <c r="H2605" s="130"/>
      <c r="I2605" s="131"/>
    </row>
    <row r="2606" spans="1:9" ht="15" thickBot="1" x14ac:dyDescent="0.35">
      <c r="A2606" s="17" t="s">
        <v>40</v>
      </c>
      <c r="B2606" s="12">
        <v>600</v>
      </c>
      <c r="C2606" s="9"/>
      <c r="D2606" s="10"/>
      <c r="E2606" s="10"/>
      <c r="F2606" s="11" t="s">
        <v>41</v>
      </c>
      <c r="G2606" s="13">
        <f>VLOOKUP(B2606,OP!$A$15:$I$61,4,FALSE)</f>
        <v>0</v>
      </c>
      <c r="H2606" s="14">
        <f>VLOOKUP(B2606,OP!$A$15:$I$61,9,FALSE)</f>
        <v>0</v>
      </c>
      <c r="I2606" s="18"/>
    </row>
    <row r="2607" spans="1:9" x14ac:dyDescent="0.3">
      <c r="A2607" s="87" t="s">
        <v>4004</v>
      </c>
      <c r="B2607" s="25"/>
      <c r="C2607" s="86"/>
      <c r="D2607" s="86"/>
      <c r="E2607" s="86"/>
      <c r="F2607" s="26"/>
      <c r="G2607" s="26"/>
      <c r="H2607" s="26"/>
      <c r="I2607" s="27"/>
    </row>
    <row r="2608" spans="1:9" x14ac:dyDescent="0.3">
      <c r="A2608" s="87"/>
      <c r="B2608" s="7"/>
      <c r="C2608" s="88">
        <v>600103210</v>
      </c>
      <c r="D2608" s="88" t="s">
        <v>3528</v>
      </c>
      <c r="E2608" s="65" t="s">
        <v>151</v>
      </c>
      <c r="F2608" s="8">
        <v>33</v>
      </c>
      <c r="G2608" s="8">
        <f>IF(F2608="","",IF($G$2606="",F2608,IF($G$2606=0,F2608,F2608*(1-($G$2606*0.01)))))</f>
        <v>33</v>
      </c>
      <c r="H2608" s="8">
        <f>IF(F2608="","",IF($H$2606="",F2608,IF($H$2606=0,F2608,F2608*(1-($H$2606*0.01)))))</f>
        <v>33</v>
      </c>
      <c r="I2608" s="50"/>
    </row>
    <row r="2609" spans="1:9" x14ac:dyDescent="0.3">
      <c r="A2609" s="87"/>
      <c r="B2609" s="7"/>
      <c r="C2609" s="88">
        <v>600104010</v>
      </c>
      <c r="D2609" s="88" t="s">
        <v>3529</v>
      </c>
      <c r="E2609" s="65" t="s">
        <v>151</v>
      </c>
      <c r="F2609" s="8">
        <v>48</v>
      </c>
      <c r="G2609" s="8">
        <f t="shared" ref="G2609:G2672" si="186">IF(F2609="","",IF($G$2606="",F2609,IF($G$2606=0,F2609,F2609*(1-($G$2606*0.01)))))</f>
        <v>48</v>
      </c>
      <c r="H2609" s="8">
        <f t="shared" ref="H2609:H2672" si="187">IF(F2609="","",IF($H$2606="",F2609,IF($H$2606=0,F2609,F2609*(1-($H$2606*0.01)))))</f>
        <v>48</v>
      </c>
      <c r="I2609" s="50"/>
    </row>
    <row r="2610" spans="1:9" x14ac:dyDescent="0.3">
      <c r="A2610" s="87"/>
      <c r="B2610" s="7"/>
      <c r="C2610" s="88">
        <v>600105010</v>
      </c>
      <c r="D2610" s="88" t="s">
        <v>3530</v>
      </c>
      <c r="E2610" s="65" t="s">
        <v>151</v>
      </c>
      <c r="F2610" s="8">
        <v>71</v>
      </c>
      <c r="G2610" s="8">
        <f t="shared" si="186"/>
        <v>71</v>
      </c>
      <c r="H2610" s="8">
        <f t="shared" si="187"/>
        <v>71</v>
      </c>
      <c r="I2610" s="50"/>
    </row>
    <row r="2611" spans="1:9" x14ac:dyDescent="0.3">
      <c r="A2611" s="87"/>
      <c r="B2611" s="7"/>
      <c r="C2611" s="88">
        <v>600106310</v>
      </c>
      <c r="D2611" s="88" t="s">
        <v>3532</v>
      </c>
      <c r="E2611" s="65" t="s">
        <v>151</v>
      </c>
      <c r="F2611" s="8">
        <v>114</v>
      </c>
      <c r="G2611" s="8">
        <f t="shared" si="186"/>
        <v>114</v>
      </c>
      <c r="H2611" s="8">
        <f t="shared" si="187"/>
        <v>114</v>
      </c>
      <c r="I2611" s="50"/>
    </row>
    <row r="2612" spans="1:9" x14ac:dyDescent="0.3">
      <c r="A2612" s="87"/>
      <c r="B2612" s="7"/>
      <c r="C2612" s="88">
        <v>600107510</v>
      </c>
      <c r="D2612" s="88" t="s">
        <v>3584</v>
      </c>
      <c r="E2612" s="65" t="s">
        <v>151</v>
      </c>
      <c r="F2612" s="8">
        <v>167</v>
      </c>
      <c r="G2612" s="8">
        <f t="shared" si="186"/>
        <v>167</v>
      </c>
      <c r="H2612" s="8">
        <f t="shared" si="187"/>
        <v>167</v>
      </c>
      <c r="I2612" s="50"/>
    </row>
    <row r="2613" spans="1:9" x14ac:dyDescent="0.3">
      <c r="A2613" s="87"/>
      <c r="B2613" s="7"/>
      <c r="C2613" s="88">
        <v>600109010</v>
      </c>
      <c r="D2613" s="88" t="s">
        <v>3588</v>
      </c>
      <c r="E2613" s="65" t="s">
        <v>151</v>
      </c>
      <c r="F2613" s="8">
        <v>240</v>
      </c>
      <c r="G2613" s="8">
        <f t="shared" si="186"/>
        <v>240</v>
      </c>
      <c r="H2613" s="8">
        <f t="shared" si="187"/>
        <v>240</v>
      </c>
      <c r="I2613" s="50"/>
    </row>
    <row r="2614" spans="1:9" x14ac:dyDescent="0.3">
      <c r="A2614" s="87"/>
      <c r="B2614" s="7"/>
      <c r="C2614" s="88">
        <v>600111010</v>
      </c>
      <c r="D2614" s="88" t="s">
        <v>3592</v>
      </c>
      <c r="E2614" s="65" t="s">
        <v>151</v>
      </c>
      <c r="F2614" s="8">
        <v>356</v>
      </c>
      <c r="G2614" s="8">
        <f t="shared" si="186"/>
        <v>356</v>
      </c>
      <c r="H2614" s="8">
        <f t="shared" si="187"/>
        <v>356</v>
      </c>
      <c r="I2614" s="50"/>
    </row>
    <row r="2615" spans="1:9" x14ac:dyDescent="0.3">
      <c r="A2615" s="87" t="s">
        <v>4003</v>
      </c>
      <c r="B2615" s="7"/>
      <c r="F2615" s="8" t="s">
        <v>4790</v>
      </c>
      <c r="G2615" s="8" t="str">
        <f t="shared" si="186"/>
        <v/>
      </c>
      <c r="H2615" s="8" t="str">
        <f t="shared" si="187"/>
        <v/>
      </c>
      <c r="I2615" s="50"/>
    </row>
    <row r="2616" spans="1:9" x14ac:dyDescent="0.3">
      <c r="A2616" s="87"/>
      <c r="B2616" s="7"/>
      <c r="C2616" s="88">
        <v>600103202</v>
      </c>
      <c r="D2616" s="88" t="s">
        <v>3574</v>
      </c>
      <c r="E2616" s="65" t="s">
        <v>151</v>
      </c>
      <c r="F2616" s="8">
        <v>47</v>
      </c>
      <c r="G2616" s="8">
        <f t="shared" si="186"/>
        <v>47</v>
      </c>
      <c r="H2616" s="8">
        <f t="shared" si="187"/>
        <v>47</v>
      </c>
      <c r="I2616" s="50"/>
    </row>
    <row r="2617" spans="1:9" x14ac:dyDescent="0.3">
      <c r="A2617" s="87"/>
      <c r="B2617" s="7"/>
      <c r="C2617" s="88">
        <v>600103205</v>
      </c>
      <c r="D2617" s="88" t="s">
        <v>3575</v>
      </c>
      <c r="E2617" s="65" t="s">
        <v>151</v>
      </c>
      <c r="F2617" s="8">
        <v>47</v>
      </c>
      <c r="G2617" s="8">
        <f t="shared" si="186"/>
        <v>47</v>
      </c>
      <c r="H2617" s="8">
        <f t="shared" si="187"/>
        <v>47</v>
      </c>
      <c r="I2617" s="50"/>
    </row>
    <row r="2618" spans="1:9" x14ac:dyDescent="0.3">
      <c r="A2618" s="87"/>
      <c r="B2618" s="7"/>
      <c r="C2618" s="88">
        <v>600104002</v>
      </c>
      <c r="D2618" s="88" t="s">
        <v>3577</v>
      </c>
      <c r="E2618" s="65" t="s">
        <v>151</v>
      </c>
      <c r="F2618" s="8">
        <v>74</v>
      </c>
      <c r="G2618" s="8">
        <f t="shared" si="186"/>
        <v>74</v>
      </c>
      <c r="H2618" s="8">
        <f t="shared" si="187"/>
        <v>74</v>
      </c>
      <c r="I2618" s="50"/>
    </row>
    <row r="2619" spans="1:9" x14ac:dyDescent="0.3">
      <c r="A2619" s="87"/>
      <c r="B2619" s="7"/>
      <c r="C2619" s="88">
        <v>600104005</v>
      </c>
      <c r="D2619" s="88" t="s">
        <v>3578</v>
      </c>
      <c r="E2619" s="65" t="s">
        <v>151</v>
      </c>
      <c r="F2619" s="8">
        <v>74</v>
      </c>
      <c r="G2619" s="8">
        <f t="shared" si="186"/>
        <v>74</v>
      </c>
      <c r="H2619" s="8">
        <f t="shared" si="187"/>
        <v>74</v>
      </c>
      <c r="I2619" s="50"/>
    </row>
    <row r="2620" spans="1:9" x14ac:dyDescent="0.3">
      <c r="A2620" s="87"/>
      <c r="B2620" s="7"/>
      <c r="C2620" s="88">
        <v>600106305</v>
      </c>
      <c r="D2620" s="88" t="s">
        <v>3531</v>
      </c>
      <c r="E2620" s="65" t="s">
        <v>151</v>
      </c>
      <c r="F2620" s="8">
        <v>130</v>
      </c>
      <c r="G2620" s="8">
        <f t="shared" si="186"/>
        <v>130</v>
      </c>
      <c r="H2620" s="8">
        <f t="shared" si="187"/>
        <v>130</v>
      </c>
      <c r="I2620" s="50"/>
    </row>
    <row r="2621" spans="1:9" x14ac:dyDescent="0.3">
      <c r="A2621" s="87"/>
      <c r="B2621" s="7"/>
      <c r="C2621" s="88">
        <v>600107505</v>
      </c>
      <c r="D2621" s="88" t="s">
        <v>3583</v>
      </c>
      <c r="E2621" s="65" t="s">
        <v>151</v>
      </c>
      <c r="F2621" s="8">
        <v>167</v>
      </c>
      <c r="G2621" s="8">
        <f t="shared" si="186"/>
        <v>167</v>
      </c>
      <c r="H2621" s="8">
        <f t="shared" si="187"/>
        <v>167</v>
      </c>
      <c r="I2621" s="50"/>
    </row>
    <row r="2622" spans="1:9" x14ac:dyDescent="0.3">
      <c r="A2622" s="87"/>
      <c r="B2622" s="7"/>
      <c r="C2622" s="88">
        <v>600109005</v>
      </c>
      <c r="D2622" s="88" t="s">
        <v>3587</v>
      </c>
      <c r="E2622" s="65" t="s">
        <v>151</v>
      </c>
      <c r="F2622" s="8">
        <v>263</v>
      </c>
      <c r="G2622" s="8">
        <f t="shared" si="186"/>
        <v>263</v>
      </c>
      <c r="H2622" s="8">
        <f t="shared" si="187"/>
        <v>263</v>
      </c>
      <c r="I2622" s="50"/>
    </row>
    <row r="2623" spans="1:9" x14ac:dyDescent="0.3">
      <c r="A2623" s="87"/>
      <c r="B2623" s="7"/>
      <c r="C2623" s="88">
        <v>600111005</v>
      </c>
      <c r="D2623" s="88" t="s">
        <v>3591</v>
      </c>
      <c r="E2623" s="65" t="s">
        <v>151</v>
      </c>
      <c r="F2623" s="8">
        <v>382</v>
      </c>
      <c r="G2623" s="8">
        <f t="shared" si="186"/>
        <v>382</v>
      </c>
      <c r="H2623" s="8">
        <f t="shared" si="187"/>
        <v>382</v>
      </c>
      <c r="I2623" s="50"/>
    </row>
    <row r="2624" spans="1:9" x14ac:dyDescent="0.3">
      <c r="A2624" s="87" t="s">
        <v>4002</v>
      </c>
      <c r="B2624" s="7"/>
      <c r="F2624" s="8" t="s">
        <v>4790</v>
      </c>
      <c r="G2624" s="8" t="str">
        <f t="shared" si="186"/>
        <v/>
      </c>
      <c r="H2624" s="8" t="str">
        <f t="shared" si="187"/>
        <v/>
      </c>
      <c r="I2624" s="50"/>
    </row>
    <row r="2625" spans="1:15" x14ac:dyDescent="0.3">
      <c r="A2625" s="87"/>
      <c r="B2625" s="7"/>
      <c r="C2625" s="88">
        <v>600104000</v>
      </c>
      <c r="D2625" s="88" t="s">
        <v>3576</v>
      </c>
      <c r="E2625" s="65" t="s">
        <v>150</v>
      </c>
      <c r="F2625" s="8">
        <v>286</v>
      </c>
      <c r="G2625" s="8">
        <f t="shared" si="186"/>
        <v>286</v>
      </c>
      <c r="H2625" s="8">
        <f t="shared" si="187"/>
        <v>286</v>
      </c>
      <c r="I2625" s="50"/>
    </row>
    <row r="2626" spans="1:15" x14ac:dyDescent="0.3">
      <c r="A2626" s="87"/>
      <c r="B2626" s="7"/>
      <c r="C2626" s="88">
        <v>600105000</v>
      </c>
      <c r="D2626" s="88" t="s">
        <v>3579</v>
      </c>
      <c r="E2626" s="65" t="s">
        <v>150</v>
      </c>
      <c r="F2626" s="8">
        <v>442</v>
      </c>
      <c r="G2626" s="8">
        <f t="shared" si="186"/>
        <v>442</v>
      </c>
      <c r="H2626" s="8">
        <f t="shared" si="187"/>
        <v>442</v>
      </c>
      <c r="I2626" s="50"/>
    </row>
    <row r="2627" spans="1:15" x14ac:dyDescent="0.3">
      <c r="A2627" s="87"/>
      <c r="B2627" s="7"/>
      <c r="C2627" s="88">
        <v>600106300</v>
      </c>
      <c r="D2627" s="88" t="s">
        <v>3580</v>
      </c>
      <c r="E2627" s="65" t="s">
        <v>150</v>
      </c>
      <c r="F2627" s="8">
        <v>706</v>
      </c>
      <c r="G2627" s="8">
        <f t="shared" si="186"/>
        <v>706</v>
      </c>
      <c r="H2627" s="8">
        <f t="shared" si="187"/>
        <v>706</v>
      </c>
      <c r="I2627" s="50"/>
    </row>
    <row r="2628" spans="1:15" x14ac:dyDescent="0.3">
      <c r="A2628" s="87"/>
      <c r="B2628" s="7"/>
      <c r="C2628" s="88">
        <v>600107500</v>
      </c>
      <c r="D2628" s="88" t="s">
        <v>3581</v>
      </c>
      <c r="E2628" s="65" t="s">
        <v>150</v>
      </c>
      <c r="F2628" s="8">
        <v>999</v>
      </c>
      <c r="G2628" s="8">
        <f t="shared" si="186"/>
        <v>999</v>
      </c>
      <c r="H2628" s="8">
        <f t="shared" si="187"/>
        <v>999</v>
      </c>
      <c r="I2628" s="50"/>
    </row>
    <row r="2629" spans="1:15" x14ac:dyDescent="0.3">
      <c r="A2629" s="87"/>
      <c r="B2629" s="7"/>
      <c r="C2629" s="88">
        <v>600107501</v>
      </c>
      <c r="D2629" s="88" t="s">
        <v>3582</v>
      </c>
      <c r="E2629" s="65" t="s">
        <v>150</v>
      </c>
      <c r="F2629" s="8">
        <v>2000</v>
      </c>
      <c r="G2629" s="8">
        <f t="shared" si="186"/>
        <v>2000</v>
      </c>
      <c r="H2629" s="8">
        <f t="shared" si="187"/>
        <v>2000</v>
      </c>
      <c r="I2629" s="50"/>
    </row>
    <row r="2630" spans="1:15" x14ac:dyDescent="0.3">
      <c r="A2630" s="87"/>
      <c r="B2630" s="7"/>
      <c r="C2630" s="88">
        <v>600109000</v>
      </c>
      <c r="D2630" s="88" t="s">
        <v>3585</v>
      </c>
      <c r="E2630" s="65" t="s">
        <v>150</v>
      </c>
      <c r="F2630" s="8">
        <v>1440</v>
      </c>
      <c r="G2630" s="8">
        <f t="shared" si="186"/>
        <v>1440</v>
      </c>
      <c r="H2630" s="8">
        <f t="shared" si="187"/>
        <v>1440</v>
      </c>
      <c r="I2630" s="50"/>
      <c r="L2630" s="64"/>
      <c r="M2630" s="64"/>
      <c r="N2630" s="65"/>
      <c r="O2630" s="8"/>
    </row>
    <row r="2631" spans="1:15" x14ac:dyDescent="0.3">
      <c r="A2631" s="87"/>
      <c r="B2631" s="7"/>
      <c r="C2631" s="88">
        <v>600109001</v>
      </c>
      <c r="D2631" s="88" t="s">
        <v>3586</v>
      </c>
      <c r="E2631" s="65" t="s">
        <v>150</v>
      </c>
      <c r="F2631" s="8">
        <v>2790</v>
      </c>
      <c r="G2631" s="8">
        <f t="shared" si="186"/>
        <v>2790</v>
      </c>
      <c r="H2631" s="8">
        <f t="shared" si="187"/>
        <v>2790</v>
      </c>
      <c r="I2631" s="50"/>
      <c r="L2631" s="64"/>
      <c r="M2631" s="64"/>
      <c r="N2631" s="65"/>
      <c r="O2631" s="8"/>
    </row>
    <row r="2632" spans="1:15" x14ac:dyDescent="0.3">
      <c r="A2632" s="87"/>
      <c r="B2632" s="7"/>
      <c r="C2632" s="88">
        <v>600111000</v>
      </c>
      <c r="D2632" s="88" t="s">
        <v>3589</v>
      </c>
      <c r="E2632" s="65" t="s">
        <v>150</v>
      </c>
      <c r="F2632" s="8">
        <v>2130</v>
      </c>
      <c r="G2632" s="8">
        <f t="shared" si="186"/>
        <v>2130</v>
      </c>
      <c r="H2632" s="8">
        <f t="shared" si="187"/>
        <v>2130</v>
      </c>
      <c r="I2632" s="50"/>
      <c r="L2632" s="64"/>
      <c r="M2632" s="64"/>
      <c r="N2632" s="65"/>
      <c r="O2632" s="8"/>
    </row>
    <row r="2633" spans="1:15" x14ac:dyDescent="0.3">
      <c r="A2633" s="87"/>
      <c r="B2633" s="7"/>
      <c r="C2633" s="88">
        <v>600111001</v>
      </c>
      <c r="D2633" s="88" t="s">
        <v>3590</v>
      </c>
      <c r="E2633" s="65" t="s">
        <v>150</v>
      </c>
      <c r="F2633" s="8">
        <v>4130</v>
      </c>
      <c r="G2633" s="8">
        <f t="shared" si="186"/>
        <v>4130</v>
      </c>
      <c r="H2633" s="8">
        <f t="shared" si="187"/>
        <v>4130</v>
      </c>
      <c r="I2633" s="50"/>
      <c r="L2633" s="64"/>
      <c r="M2633" s="64"/>
      <c r="N2633" s="65"/>
      <c r="O2633" s="8"/>
    </row>
    <row r="2634" spans="1:15" x14ac:dyDescent="0.3">
      <c r="A2634" s="87"/>
      <c r="B2634" s="7"/>
      <c r="C2634" s="88">
        <v>600112500</v>
      </c>
      <c r="D2634" s="88" t="s">
        <v>3593</v>
      </c>
      <c r="E2634" s="65" t="s">
        <v>150</v>
      </c>
      <c r="F2634" s="8">
        <v>2700</v>
      </c>
      <c r="G2634" s="8">
        <f t="shared" si="186"/>
        <v>2700</v>
      </c>
      <c r="H2634" s="8">
        <f t="shared" si="187"/>
        <v>2700</v>
      </c>
      <c r="I2634" s="50"/>
      <c r="L2634" s="64"/>
      <c r="M2634" s="64"/>
      <c r="N2634" s="65"/>
      <c r="O2634" s="8"/>
    </row>
    <row r="2635" spans="1:15" x14ac:dyDescent="0.3">
      <c r="A2635" s="87"/>
      <c r="B2635" s="7"/>
      <c r="C2635" s="88">
        <v>600112501</v>
      </c>
      <c r="D2635" s="88" t="s">
        <v>3594</v>
      </c>
      <c r="E2635" s="65" t="s">
        <v>150</v>
      </c>
      <c r="F2635" s="8">
        <v>5390</v>
      </c>
      <c r="G2635" s="8">
        <f t="shared" si="186"/>
        <v>5390</v>
      </c>
      <c r="H2635" s="8">
        <f t="shared" si="187"/>
        <v>5390</v>
      </c>
      <c r="I2635" s="50"/>
      <c r="L2635" s="64"/>
      <c r="M2635" s="64"/>
      <c r="N2635" s="65"/>
      <c r="O2635" s="8"/>
    </row>
    <row r="2636" spans="1:15" x14ac:dyDescent="0.3">
      <c r="A2636" s="87"/>
      <c r="B2636" s="7"/>
      <c r="C2636" s="88">
        <v>600114000</v>
      </c>
      <c r="D2636" s="88" t="s">
        <v>3595</v>
      </c>
      <c r="E2636" s="65" t="s">
        <v>150</v>
      </c>
      <c r="F2636" s="8">
        <v>3360</v>
      </c>
      <c r="G2636" s="8">
        <f t="shared" si="186"/>
        <v>3360</v>
      </c>
      <c r="H2636" s="8">
        <f t="shared" si="187"/>
        <v>3360</v>
      </c>
      <c r="I2636" s="50"/>
      <c r="L2636" s="64"/>
      <c r="M2636" s="64"/>
      <c r="N2636" s="65"/>
      <c r="O2636" s="8"/>
    </row>
    <row r="2637" spans="1:15" x14ac:dyDescent="0.3">
      <c r="A2637" s="87"/>
      <c r="B2637" s="7"/>
      <c r="C2637" s="88">
        <v>600114001</v>
      </c>
      <c r="D2637" s="88" t="s">
        <v>3596</v>
      </c>
      <c r="E2637" s="65" t="s">
        <v>150</v>
      </c>
      <c r="F2637" s="8">
        <v>6720</v>
      </c>
      <c r="G2637" s="8">
        <f t="shared" si="186"/>
        <v>6720</v>
      </c>
      <c r="H2637" s="8">
        <f t="shared" si="187"/>
        <v>6720</v>
      </c>
      <c r="I2637" s="50"/>
      <c r="L2637" s="64"/>
      <c r="M2637" s="64"/>
      <c r="N2637" s="65"/>
      <c r="O2637" s="8"/>
    </row>
    <row r="2638" spans="1:15" x14ac:dyDescent="0.3">
      <c r="A2638" s="87"/>
      <c r="B2638" s="7"/>
      <c r="C2638" s="88">
        <v>600116000</v>
      </c>
      <c r="D2638" s="88" t="s">
        <v>3597</v>
      </c>
      <c r="E2638" s="65" t="s">
        <v>150</v>
      </c>
      <c r="F2638" s="8">
        <v>4370</v>
      </c>
      <c r="G2638" s="8">
        <f t="shared" si="186"/>
        <v>4370</v>
      </c>
      <c r="H2638" s="8">
        <f t="shared" si="187"/>
        <v>4370</v>
      </c>
      <c r="I2638" s="50"/>
      <c r="L2638" s="64"/>
      <c r="M2638" s="64"/>
      <c r="N2638" s="65"/>
      <c r="O2638" s="8"/>
    </row>
    <row r="2639" spans="1:15" x14ac:dyDescent="0.3">
      <c r="A2639" s="87"/>
      <c r="B2639" s="7"/>
      <c r="C2639" s="88">
        <v>600116001</v>
      </c>
      <c r="D2639" s="88" t="s">
        <v>3598</v>
      </c>
      <c r="E2639" s="65" t="s">
        <v>150</v>
      </c>
      <c r="F2639" s="8">
        <v>8740</v>
      </c>
      <c r="G2639" s="8">
        <f t="shared" si="186"/>
        <v>8740</v>
      </c>
      <c r="H2639" s="8">
        <f t="shared" si="187"/>
        <v>8740</v>
      </c>
      <c r="I2639" s="50"/>
      <c r="L2639" s="64"/>
      <c r="M2639" s="64"/>
      <c r="N2639" s="65"/>
      <c r="O2639" s="8"/>
    </row>
    <row r="2640" spans="1:15" x14ac:dyDescent="0.3">
      <c r="A2640" s="87"/>
      <c r="B2640" s="7"/>
      <c r="C2640" s="88">
        <v>600118000</v>
      </c>
      <c r="D2640" s="88" t="s">
        <v>3599</v>
      </c>
      <c r="E2640" s="65" t="s">
        <v>150</v>
      </c>
      <c r="F2640" s="8">
        <v>5530</v>
      </c>
      <c r="G2640" s="8">
        <f t="shared" si="186"/>
        <v>5530</v>
      </c>
      <c r="H2640" s="8">
        <f t="shared" si="187"/>
        <v>5530</v>
      </c>
      <c r="I2640" s="50"/>
      <c r="L2640" s="64"/>
      <c r="M2640" s="64"/>
      <c r="N2640" s="65"/>
      <c r="O2640" s="8"/>
    </row>
    <row r="2641" spans="1:15" x14ac:dyDescent="0.3">
      <c r="A2641" s="87"/>
      <c r="B2641" s="7"/>
      <c r="C2641" s="88">
        <v>600118001</v>
      </c>
      <c r="D2641" s="88" t="s">
        <v>3600</v>
      </c>
      <c r="E2641" s="65" t="s">
        <v>150</v>
      </c>
      <c r="F2641" s="8">
        <v>10720</v>
      </c>
      <c r="G2641" s="8">
        <f t="shared" si="186"/>
        <v>10720</v>
      </c>
      <c r="H2641" s="8">
        <f t="shared" si="187"/>
        <v>10720</v>
      </c>
      <c r="I2641" s="50"/>
      <c r="L2641" s="64"/>
      <c r="M2641" s="64"/>
      <c r="N2641" s="65"/>
      <c r="O2641" s="8"/>
    </row>
    <row r="2642" spans="1:15" x14ac:dyDescent="0.3">
      <c r="A2642" s="87"/>
      <c r="B2642" s="7"/>
      <c r="C2642" s="88">
        <v>600120000</v>
      </c>
      <c r="D2642" s="88" t="s">
        <v>3601</v>
      </c>
      <c r="E2642" s="65" t="s">
        <v>150</v>
      </c>
      <c r="F2642" s="8">
        <v>6830</v>
      </c>
      <c r="G2642" s="8">
        <f t="shared" si="186"/>
        <v>6830</v>
      </c>
      <c r="H2642" s="8">
        <f t="shared" si="187"/>
        <v>6830</v>
      </c>
      <c r="I2642" s="50"/>
      <c r="L2642" s="64"/>
      <c r="M2642" s="64"/>
      <c r="N2642" s="65"/>
      <c r="O2642" s="8"/>
    </row>
    <row r="2643" spans="1:15" x14ac:dyDescent="0.3">
      <c r="A2643" s="87"/>
      <c r="B2643" s="7"/>
      <c r="C2643" s="88">
        <v>600120001</v>
      </c>
      <c r="D2643" s="88" t="s">
        <v>3602</v>
      </c>
      <c r="E2643" s="65" t="s">
        <v>150</v>
      </c>
      <c r="F2643" s="8">
        <v>13660</v>
      </c>
      <c r="G2643" s="8">
        <f t="shared" si="186"/>
        <v>13660</v>
      </c>
      <c r="H2643" s="8">
        <f t="shared" si="187"/>
        <v>13660</v>
      </c>
      <c r="I2643" s="50"/>
      <c r="L2643" s="64"/>
      <c r="M2643" s="64"/>
      <c r="N2643" s="65"/>
      <c r="O2643" s="8"/>
    </row>
    <row r="2644" spans="1:15" x14ac:dyDescent="0.3">
      <c r="A2644" s="87"/>
      <c r="B2644" s="7"/>
      <c r="C2644" s="88">
        <v>600122500</v>
      </c>
      <c r="D2644" s="88" t="s">
        <v>3603</v>
      </c>
      <c r="E2644" s="65" t="s">
        <v>150</v>
      </c>
      <c r="F2644" s="8">
        <v>8660</v>
      </c>
      <c r="G2644" s="8">
        <f t="shared" si="186"/>
        <v>8660</v>
      </c>
      <c r="H2644" s="8">
        <f t="shared" si="187"/>
        <v>8660</v>
      </c>
      <c r="I2644" s="50"/>
      <c r="L2644" s="64"/>
      <c r="M2644" s="64"/>
      <c r="N2644" s="65"/>
      <c r="O2644" s="8"/>
    </row>
    <row r="2645" spans="1:15" x14ac:dyDescent="0.3">
      <c r="A2645" s="87"/>
      <c r="B2645" s="7"/>
      <c r="C2645" s="88">
        <v>600122501</v>
      </c>
      <c r="D2645" s="88" t="s">
        <v>3604</v>
      </c>
      <c r="E2645" s="65" t="s">
        <v>150</v>
      </c>
      <c r="F2645" s="8">
        <v>17320</v>
      </c>
      <c r="G2645" s="8">
        <f t="shared" si="186"/>
        <v>17320</v>
      </c>
      <c r="H2645" s="8">
        <f t="shared" si="187"/>
        <v>17320</v>
      </c>
      <c r="I2645" s="50"/>
      <c r="L2645" s="64"/>
      <c r="M2645" s="64"/>
      <c r="N2645" s="65"/>
      <c r="O2645" s="8"/>
    </row>
    <row r="2646" spans="1:15" x14ac:dyDescent="0.3">
      <c r="A2646" s="87"/>
      <c r="B2646" s="7"/>
      <c r="C2646" s="88">
        <v>600125000</v>
      </c>
      <c r="D2646" s="88" t="s">
        <v>3605</v>
      </c>
      <c r="E2646" s="65" t="s">
        <v>150</v>
      </c>
      <c r="F2646" s="8">
        <v>10620</v>
      </c>
      <c r="G2646" s="8">
        <f t="shared" si="186"/>
        <v>10620</v>
      </c>
      <c r="H2646" s="8">
        <f t="shared" si="187"/>
        <v>10620</v>
      </c>
      <c r="I2646" s="50"/>
      <c r="L2646" s="64"/>
      <c r="M2646" s="64"/>
      <c r="N2646" s="65"/>
      <c r="O2646" s="8"/>
    </row>
    <row r="2647" spans="1:15" x14ac:dyDescent="0.3">
      <c r="A2647" s="87"/>
      <c r="B2647" s="7"/>
      <c r="C2647" s="88">
        <v>600125001</v>
      </c>
      <c r="D2647" s="88" t="s">
        <v>3606</v>
      </c>
      <c r="E2647" s="65" t="s">
        <v>150</v>
      </c>
      <c r="F2647" s="8">
        <v>21240</v>
      </c>
      <c r="G2647" s="8">
        <f t="shared" si="186"/>
        <v>21240</v>
      </c>
      <c r="H2647" s="8">
        <f t="shared" si="187"/>
        <v>21240</v>
      </c>
      <c r="I2647" s="50"/>
      <c r="L2647" s="64"/>
      <c r="M2647" s="64"/>
      <c r="N2647" s="65"/>
      <c r="O2647" s="8"/>
    </row>
    <row r="2648" spans="1:15" x14ac:dyDescent="0.3">
      <c r="A2648" s="87"/>
      <c r="B2648" s="7"/>
      <c r="C2648" s="88">
        <v>600128000</v>
      </c>
      <c r="D2648" s="88" t="s">
        <v>3607</v>
      </c>
      <c r="E2648" s="65" t="s">
        <v>150</v>
      </c>
      <c r="F2648" s="8">
        <v>13340</v>
      </c>
      <c r="G2648" s="8">
        <f t="shared" si="186"/>
        <v>13340</v>
      </c>
      <c r="H2648" s="8">
        <f t="shared" si="187"/>
        <v>13340</v>
      </c>
      <c r="I2648" s="50"/>
      <c r="L2648" s="64"/>
      <c r="M2648" s="64"/>
      <c r="N2648" s="65"/>
      <c r="O2648" s="8"/>
    </row>
    <row r="2649" spans="1:15" x14ac:dyDescent="0.3">
      <c r="A2649" s="87"/>
      <c r="B2649" s="7"/>
      <c r="C2649" s="88">
        <v>600128001</v>
      </c>
      <c r="D2649" s="88" t="s">
        <v>3608</v>
      </c>
      <c r="E2649" s="65" t="s">
        <v>150</v>
      </c>
      <c r="F2649" s="8">
        <v>26680</v>
      </c>
      <c r="G2649" s="8">
        <f t="shared" si="186"/>
        <v>26680</v>
      </c>
      <c r="H2649" s="8">
        <f t="shared" si="187"/>
        <v>26680</v>
      </c>
      <c r="I2649" s="50"/>
      <c r="L2649" s="64"/>
      <c r="M2649" s="64"/>
      <c r="N2649" s="65"/>
      <c r="O2649" s="8"/>
    </row>
    <row r="2650" spans="1:15" x14ac:dyDescent="0.3">
      <c r="A2650" s="87"/>
      <c r="B2650" s="7"/>
      <c r="C2650" s="88">
        <v>600131500</v>
      </c>
      <c r="D2650" s="88" t="s">
        <v>3609</v>
      </c>
      <c r="E2650" s="65" t="s">
        <v>150</v>
      </c>
      <c r="F2650" s="8">
        <v>16890</v>
      </c>
      <c r="G2650" s="8">
        <f t="shared" si="186"/>
        <v>16890</v>
      </c>
      <c r="H2650" s="8">
        <f t="shared" si="187"/>
        <v>16890</v>
      </c>
      <c r="I2650" s="50"/>
      <c r="L2650" s="64"/>
      <c r="M2650" s="64"/>
      <c r="N2650" s="65"/>
      <c r="O2650" s="8"/>
    </row>
    <row r="2651" spans="1:15" x14ac:dyDescent="0.3">
      <c r="A2651" s="87"/>
      <c r="B2651" s="7"/>
      <c r="C2651" s="88">
        <v>600131501</v>
      </c>
      <c r="D2651" s="88" t="s">
        <v>3610</v>
      </c>
      <c r="E2651" s="65" t="s">
        <v>150</v>
      </c>
      <c r="F2651" s="8">
        <v>33780</v>
      </c>
      <c r="G2651" s="8">
        <f t="shared" si="186"/>
        <v>33780</v>
      </c>
      <c r="H2651" s="8">
        <f t="shared" si="187"/>
        <v>33780</v>
      </c>
      <c r="I2651" s="50"/>
      <c r="L2651" s="64"/>
      <c r="M2651" s="64"/>
      <c r="N2651" s="65"/>
      <c r="O2651" s="8"/>
    </row>
    <row r="2652" spans="1:15" x14ac:dyDescent="0.3">
      <c r="A2652" s="87"/>
      <c r="B2652" s="7"/>
      <c r="C2652" s="88">
        <v>600135500</v>
      </c>
      <c r="D2652" s="88" t="s">
        <v>3611</v>
      </c>
      <c r="E2652" s="65" t="s">
        <v>150</v>
      </c>
      <c r="F2652" s="8">
        <v>21490</v>
      </c>
      <c r="G2652" s="8">
        <f t="shared" si="186"/>
        <v>21490</v>
      </c>
      <c r="H2652" s="8">
        <f t="shared" si="187"/>
        <v>21490</v>
      </c>
      <c r="I2652" s="50"/>
      <c r="L2652" s="64"/>
      <c r="M2652" s="64"/>
      <c r="N2652" s="65"/>
      <c r="O2652" s="8"/>
    </row>
    <row r="2653" spans="1:15" x14ac:dyDescent="0.3">
      <c r="A2653" s="87"/>
      <c r="B2653" s="7"/>
      <c r="C2653" s="88">
        <v>600135501</v>
      </c>
      <c r="D2653" s="88" t="s">
        <v>3612</v>
      </c>
      <c r="E2653" s="65" t="s">
        <v>150</v>
      </c>
      <c r="F2653" s="8">
        <v>42980</v>
      </c>
      <c r="G2653" s="8">
        <f t="shared" si="186"/>
        <v>42980</v>
      </c>
      <c r="H2653" s="8">
        <f t="shared" si="187"/>
        <v>42980</v>
      </c>
      <c r="I2653" s="50"/>
      <c r="L2653" s="64"/>
      <c r="M2653" s="64"/>
      <c r="N2653" s="65"/>
      <c r="O2653" s="8"/>
    </row>
    <row r="2654" spans="1:15" x14ac:dyDescent="0.3">
      <c r="A2654" s="87"/>
      <c r="B2654" s="7"/>
      <c r="C2654" s="88">
        <v>600140000</v>
      </c>
      <c r="D2654" s="88" t="s">
        <v>3613</v>
      </c>
      <c r="E2654" s="65" t="s">
        <v>150</v>
      </c>
      <c r="F2654" s="8">
        <v>27180</v>
      </c>
      <c r="G2654" s="8">
        <f t="shared" si="186"/>
        <v>27180</v>
      </c>
      <c r="H2654" s="8">
        <f t="shared" si="187"/>
        <v>27180</v>
      </c>
      <c r="I2654" s="50"/>
      <c r="L2654" s="64"/>
      <c r="M2654" s="64"/>
      <c r="N2654" s="65"/>
      <c r="O2654" s="8"/>
    </row>
    <row r="2655" spans="1:15" x14ac:dyDescent="0.3">
      <c r="A2655" s="87"/>
      <c r="B2655" s="7"/>
      <c r="C2655" s="88">
        <v>600140001</v>
      </c>
      <c r="D2655" s="88" t="s">
        <v>3614</v>
      </c>
      <c r="E2655" s="65" t="s">
        <v>150</v>
      </c>
      <c r="F2655" s="8">
        <v>54360</v>
      </c>
      <c r="G2655" s="8">
        <f t="shared" si="186"/>
        <v>54360</v>
      </c>
      <c r="H2655" s="8">
        <f t="shared" si="187"/>
        <v>54360</v>
      </c>
      <c r="I2655" s="50"/>
      <c r="L2655" s="64"/>
      <c r="M2655" s="64"/>
      <c r="N2655" s="65"/>
      <c r="O2655" s="8"/>
    </row>
    <row r="2656" spans="1:15" x14ac:dyDescent="0.3">
      <c r="A2656" s="87"/>
      <c r="B2656" s="7"/>
      <c r="C2656" s="88">
        <v>600145000</v>
      </c>
      <c r="D2656" s="88" t="s">
        <v>3615</v>
      </c>
      <c r="E2656" s="65" t="s">
        <v>150</v>
      </c>
      <c r="F2656" s="8">
        <v>34290</v>
      </c>
      <c r="G2656" s="8">
        <f t="shared" si="186"/>
        <v>34290</v>
      </c>
      <c r="H2656" s="8">
        <f t="shared" si="187"/>
        <v>34290</v>
      </c>
      <c r="I2656" s="50"/>
      <c r="L2656" s="64"/>
      <c r="M2656" s="64"/>
      <c r="N2656" s="65"/>
      <c r="O2656" s="8"/>
    </row>
    <row r="2657" spans="1:15" x14ac:dyDescent="0.3">
      <c r="A2657" s="87"/>
      <c r="B2657" s="7"/>
      <c r="C2657" s="88">
        <v>600145001</v>
      </c>
      <c r="D2657" s="88" t="s">
        <v>3616</v>
      </c>
      <c r="E2657" s="65" t="s">
        <v>150</v>
      </c>
      <c r="F2657" s="8">
        <v>68570</v>
      </c>
      <c r="G2657" s="8">
        <f t="shared" si="186"/>
        <v>68570</v>
      </c>
      <c r="H2657" s="8">
        <f t="shared" si="187"/>
        <v>68570</v>
      </c>
      <c r="I2657" s="50"/>
      <c r="L2657" s="64"/>
      <c r="M2657" s="64"/>
      <c r="N2657" s="65"/>
      <c r="O2657" s="8"/>
    </row>
    <row r="2658" spans="1:15" x14ac:dyDescent="0.3">
      <c r="A2658" s="87"/>
      <c r="B2658" s="7"/>
      <c r="C2658" s="88">
        <v>600150000</v>
      </c>
      <c r="D2658" s="88" t="s">
        <v>3617</v>
      </c>
      <c r="E2658" s="65" t="s">
        <v>150</v>
      </c>
      <c r="F2658" s="8">
        <v>42380</v>
      </c>
      <c r="G2658" s="8">
        <f t="shared" si="186"/>
        <v>42380</v>
      </c>
      <c r="H2658" s="8">
        <f t="shared" si="187"/>
        <v>42380</v>
      </c>
      <c r="I2658" s="50"/>
      <c r="L2658" s="64"/>
      <c r="M2658" s="64"/>
      <c r="N2658" s="65"/>
      <c r="O2658" s="8"/>
    </row>
    <row r="2659" spans="1:15" x14ac:dyDescent="0.3">
      <c r="A2659" s="87"/>
      <c r="B2659" s="7"/>
      <c r="C2659" s="88">
        <v>600150001</v>
      </c>
      <c r="D2659" s="88" t="s">
        <v>3618</v>
      </c>
      <c r="E2659" s="65" t="s">
        <v>150</v>
      </c>
      <c r="F2659" s="8">
        <v>84750</v>
      </c>
      <c r="G2659" s="8">
        <f t="shared" si="186"/>
        <v>84750</v>
      </c>
      <c r="H2659" s="8">
        <f t="shared" si="187"/>
        <v>84750</v>
      </c>
      <c r="I2659" s="50"/>
      <c r="L2659" s="64"/>
      <c r="M2659" s="64"/>
      <c r="N2659" s="65"/>
      <c r="O2659" s="8"/>
    </row>
    <row r="2660" spans="1:15" x14ac:dyDescent="0.3">
      <c r="A2660" s="87" t="s">
        <v>4005</v>
      </c>
      <c r="B2660" s="7"/>
      <c r="F2660" s="8" t="s">
        <v>4790</v>
      </c>
      <c r="G2660" s="8" t="str">
        <f t="shared" si="186"/>
        <v/>
      </c>
      <c r="H2660" s="8" t="str">
        <f t="shared" si="187"/>
        <v/>
      </c>
      <c r="I2660" s="50"/>
      <c r="L2660" s="64"/>
      <c r="M2660" s="64"/>
      <c r="N2660" s="65"/>
      <c r="O2660" s="8"/>
    </row>
    <row r="2661" spans="1:15" x14ac:dyDescent="0.3">
      <c r="A2661" s="87"/>
      <c r="B2661" s="7"/>
      <c r="C2661" s="88">
        <v>600202010</v>
      </c>
      <c r="D2661" s="88" t="s">
        <v>3515</v>
      </c>
      <c r="E2661" s="65" t="s">
        <v>151</v>
      </c>
      <c r="F2661" s="8">
        <v>19.700000000000003</v>
      </c>
      <c r="G2661" s="8">
        <f t="shared" si="186"/>
        <v>19.700000000000003</v>
      </c>
      <c r="H2661" s="8">
        <f t="shared" si="187"/>
        <v>19.700000000000003</v>
      </c>
      <c r="I2661" s="50"/>
      <c r="L2661" s="64"/>
      <c r="M2661" s="64"/>
      <c r="N2661" s="65"/>
      <c r="O2661" s="8"/>
    </row>
    <row r="2662" spans="1:15" x14ac:dyDescent="0.3">
      <c r="A2662" s="87"/>
      <c r="B2662" s="7"/>
      <c r="C2662" s="88">
        <v>600202510</v>
      </c>
      <c r="D2662" s="88" t="s">
        <v>3518</v>
      </c>
      <c r="E2662" s="65" t="s">
        <v>151</v>
      </c>
      <c r="F2662" s="8">
        <v>29</v>
      </c>
      <c r="G2662" s="8">
        <f t="shared" si="186"/>
        <v>29</v>
      </c>
      <c r="H2662" s="8">
        <f t="shared" si="187"/>
        <v>29</v>
      </c>
      <c r="I2662" s="50"/>
      <c r="L2662" s="64"/>
      <c r="M2662" s="64"/>
      <c r="N2662" s="65"/>
      <c r="O2662" s="8"/>
    </row>
    <row r="2663" spans="1:15" x14ac:dyDescent="0.3">
      <c r="A2663" s="87"/>
      <c r="B2663" s="7"/>
      <c r="C2663" s="88">
        <v>600203210</v>
      </c>
      <c r="D2663" s="88" t="s">
        <v>3521</v>
      </c>
      <c r="E2663" s="65" t="s">
        <v>151</v>
      </c>
      <c r="F2663" s="8">
        <v>46</v>
      </c>
      <c r="G2663" s="8">
        <f t="shared" si="186"/>
        <v>46</v>
      </c>
      <c r="H2663" s="8">
        <f t="shared" si="187"/>
        <v>46</v>
      </c>
      <c r="I2663" s="50"/>
      <c r="L2663" s="64"/>
      <c r="M2663" s="64"/>
      <c r="N2663" s="65"/>
      <c r="O2663" s="8"/>
    </row>
    <row r="2664" spans="1:15" x14ac:dyDescent="0.3">
      <c r="A2664" s="87"/>
      <c r="B2664" s="7"/>
      <c r="C2664" s="88">
        <v>600204010</v>
      </c>
      <c r="D2664" s="88" t="s">
        <v>3523</v>
      </c>
      <c r="E2664" s="65" t="s">
        <v>151</v>
      </c>
      <c r="F2664" s="8">
        <v>71</v>
      </c>
      <c r="G2664" s="8">
        <f t="shared" si="186"/>
        <v>71</v>
      </c>
      <c r="H2664" s="8">
        <f t="shared" si="187"/>
        <v>71</v>
      </c>
      <c r="I2664" s="50"/>
      <c r="L2664" s="64"/>
      <c r="M2664" s="64"/>
      <c r="N2664" s="65"/>
      <c r="O2664" s="8"/>
    </row>
    <row r="2665" spans="1:15" x14ac:dyDescent="0.3">
      <c r="A2665" s="87"/>
      <c r="B2665" s="7"/>
      <c r="C2665" s="88">
        <v>600205010</v>
      </c>
      <c r="D2665" s="88" t="s">
        <v>3525</v>
      </c>
      <c r="E2665" s="65" t="s">
        <v>151</v>
      </c>
      <c r="F2665" s="8">
        <v>110</v>
      </c>
      <c r="G2665" s="8">
        <f t="shared" si="186"/>
        <v>110</v>
      </c>
      <c r="H2665" s="8">
        <f t="shared" si="187"/>
        <v>110</v>
      </c>
      <c r="I2665" s="50"/>
      <c r="L2665" s="64"/>
      <c r="M2665" s="64"/>
      <c r="N2665" s="65"/>
      <c r="O2665" s="8"/>
    </row>
    <row r="2666" spans="1:15" x14ac:dyDescent="0.3">
      <c r="A2666" s="87"/>
      <c r="B2666" s="7"/>
      <c r="C2666" s="88">
        <v>600206310</v>
      </c>
      <c r="D2666" s="88" t="s">
        <v>3527</v>
      </c>
      <c r="E2666" s="65" t="s">
        <v>151</v>
      </c>
      <c r="F2666" s="8">
        <v>173</v>
      </c>
      <c r="G2666" s="8">
        <f t="shared" si="186"/>
        <v>173</v>
      </c>
      <c r="H2666" s="8">
        <f t="shared" si="187"/>
        <v>173</v>
      </c>
      <c r="I2666" s="50"/>
      <c r="L2666" s="64"/>
      <c r="M2666" s="64"/>
      <c r="N2666" s="65"/>
      <c r="O2666" s="8"/>
    </row>
    <row r="2667" spans="1:15" x14ac:dyDescent="0.3">
      <c r="A2667" s="87"/>
      <c r="B2667" s="7"/>
      <c r="C2667" s="88">
        <v>600207510</v>
      </c>
      <c r="D2667" s="88" t="s">
        <v>3626</v>
      </c>
      <c r="E2667" s="65" t="s">
        <v>151</v>
      </c>
      <c r="F2667" s="8">
        <v>244</v>
      </c>
      <c r="G2667" s="8">
        <f t="shared" si="186"/>
        <v>244</v>
      </c>
      <c r="H2667" s="8">
        <f t="shared" si="187"/>
        <v>244</v>
      </c>
      <c r="I2667" s="50"/>
      <c r="L2667" s="64"/>
      <c r="M2667" s="64"/>
      <c r="N2667" s="65"/>
      <c r="O2667" s="8"/>
    </row>
    <row r="2668" spans="1:15" x14ac:dyDescent="0.3">
      <c r="A2668" s="87"/>
      <c r="B2668" s="7"/>
      <c r="C2668" s="88">
        <v>600209010</v>
      </c>
      <c r="D2668" s="88" t="s">
        <v>3630</v>
      </c>
      <c r="E2668" s="65" t="s">
        <v>151</v>
      </c>
      <c r="F2668" s="8">
        <v>350</v>
      </c>
      <c r="G2668" s="8">
        <f t="shared" si="186"/>
        <v>350</v>
      </c>
      <c r="H2668" s="8">
        <f t="shared" si="187"/>
        <v>350</v>
      </c>
      <c r="I2668" s="50"/>
      <c r="L2668" s="64"/>
      <c r="M2668" s="64"/>
      <c r="N2668" s="65"/>
      <c r="O2668" s="8"/>
    </row>
    <row r="2669" spans="1:15" x14ac:dyDescent="0.3">
      <c r="A2669" s="87"/>
      <c r="B2669" s="7"/>
      <c r="C2669" s="88">
        <v>600211010</v>
      </c>
      <c r="D2669" s="88" t="s">
        <v>3634</v>
      </c>
      <c r="E2669" s="65" t="s">
        <v>151</v>
      </c>
      <c r="F2669" s="8">
        <v>525</v>
      </c>
      <c r="G2669" s="8">
        <f t="shared" si="186"/>
        <v>525</v>
      </c>
      <c r="H2669" s="8">
        <f t="shared" si="187"/>
        <v>525</v>
      </c>
      <c r="I2669" s="50"/>
      <c r="L2669" s="64"/>
      <c r="M2669" s="64"/>
      <c r="N2669" s="65"/>
      <c r="O2669" s="8"/>
    </row>
    <row r="2670" spans="1:15" x14ac:dyDescent="0.3">
      <c r="A2670" s="87" t="s">
        <v>4006</v>
      </c>
      <c r="B2670" s="7"/>
      <c r="F2670" s="8" t="s">
        <v>4790</v>
      </c>
      <c r="G2670" s="8" t="str">
        <f t="shared" si="186"/>
        <v/>
      </c>
      <c r="H2670" s="8" t="str">
        <f t="shared" si="187"/>
        <v/>
      </c>
      <c r="I2670" s="50"/>
      <c r="L2670" s="64"/>
      <c r="M2670" s="64"/>
      <c r="N2670" s="65"/>
      <c r="O2670" s="8"/>
    </row>
    <row r="2671" spans="1:15" x14ac:dyDescent="0.3">
      <c r="A2671" s="87"/>
      <c r="B2671" s="7"/>
      <c r="C2671" s="88">
        <v>600202005</v>
      </c>
      <c r="D2671" s="88" t="s">
        <v>3514</v>
      </c>
      <c r="E2671" s="65" t="s">
        <v>151</v>
      </c>
      <c r="F2671" s="8">
        <v>25</v>
      </c>
      <c r="G2671" s="8">
        <f t="shared" si="186"/>
        <v>25</v>
      </c>
      <c r="H2671" s="8">
        <f t="shared" si="187"/>
        <v>25</v>
      </c>
      <c r="I2671" s="50"/>
      <c r="L2671" s="64"/>
      <c r="M2671" s="64"/>
      <c r="N2671" s="65"/>
      <c r="O2671" s="8"/>
    </row>
    <row r="2672" spans="1:15" x14ac:dyDescent="0.3">
      <c r="A2672" s="87"/>
      <c r="B2672" s="7"/>
      <c r="C2672" s="88">
        <v>600202502</v>
      </c>
      <c r="D2672" s="88" t="s">
        <v>3516</v>
      </c>
      <c r="E2672" s="65" t="s">
        <v>151</v>
      </c>
      <c r="F2672" s="8">
        <v>39</v>
      </c>
      <c r="G2672" s="8">
        <f t="shared" si="186"/>
        <v>39</v>
      </c>
      <c r="H2672" s="8">
        <f t="shared" si="187"/>
        <v>39</v>
      </c>
      <c r="I2672" s="50"/>
      <c r="L2672" s="64"/>
      <c r="M2672" s="64"/>
      <c r="N2672" s="65"/>
      <c r="O2672" s="8"/>
    </row>
    <row r="2673" spans="1:15" x14ac:dyDescent="0.3">
      <c r="A2673" s="87"/>
      <c r="B2673" s="7"/>
      <c r="C2673" s="88">
        <v>600202505</v>
      </c>
      <c r="D2673" s="88" t="s">
        <v>3517</v>
      </c>
      <c r="E2673" s="65" t="s">
        <v>151</v>
      </c>
      <c r="F2673" s="8">
        <v>39</v>
      </c>
      <c r="G2673" s="8">
        <f t="shared" ref="G2673:G2736" si="188">IF(F2673="","",IF($G$2606="",F2673,IF($G$2606=0,F2673,F2673*(1-($G$2606*0.01)))))</f>
        <v>39</v>
      </c>
      <c r="H2673" s="8">
        <f t="shared" ref="H2673:H2736" si="189">IF(F2673="","",IF($H$2606="",F2673,IF($H$2606=0,F2673,F2673*(1-($H$2606*0.01)))))</f>
        <v>39</v>
      </c>
      <c r="I2673" s="50"/>
      <c r="L2673" s="64"/>
      <c r="M2673" s="64"/>
      <c r="N2673" s="65"/>
      <c r="O2673" s="8"/>
    </row>
    <row r="2674" spans="1:15" x14ac:dyDescent="0.3">
      <c r="A2674" s="87"/>
      <c r="B2674" s="7"/>
      <c r="C2674" s="88">
        <v>600203202</v>
      </c>
      <c r="D2674" s="88" t="s">
        <v>3519</v>
      </c>
      <c r="E2674" s="65" t="s">
        <v>151</v>
      </c>
      <c r="F2674" s="8">
        <v>62</v>
      </c>
      <c r="G2674" s="8">
        <f t="shared" si="188"/>
        <v>62</v>
      </c>
      <c r="H2674" s="8">
        <f t="shared" si="189"/>
        <v>62</v>
      </c>
      <c r="I2674" s="50"/>
      <c r="L2674" s="64"/>
      <c r="M2674" s="64"/>
      <c r="N2674" s="65"/>
      <c r="O2674" s="8"/>
    </row>
    <row r="2675" spans="1:15" x14ac:dyDescent="0.3">
      <c r="A2675" s="87"/>
      <c r="B2675" s="7"/>
      <c r="C2675" s="88">
        <v>600203205</v>
      </c>
      <c r="D2675" s="88" t="s">
        <v>3520</v>
      </c>
      <c r="E2675" s="65" t="s">
        <v>151</v>
      </c>
      <c r="F2675" s="8">
        <v>62</v>
      </c>
      <c r="G2675" s="8">
        <f t="shared" si="188"/>
        <v>62</v>
      </c>
      <c r="H2675" s="8">
        <f t="shared" si="189"/>
        <v>62</v>
      </c>
      <c r="I2675" s="50"/>
      <c r="L2675" s="64"/>
      <c r="M2675" s="64"/>
      <c r="N2675" s="65"/>
      <c r="O2675" s="8"/>
    </row>
    <row r="2676" spans="1:15" x14ac:dyDescent="0.3">
      <c r="A2676" s="87"/>
      <c r="B2676" s="7"/>
      <c r="C2676" s="88">
        <v>600204002</v>
      </c>
      <c r="D2676" s="88" t="s">
        <v>3621</v>
      </c>
      <c r="E2676" s="65" t="s">
        <v>151</v>
      </c>
      <c r="F2676" s="8">
        <v>107</v>
      </c>
      <c r="G2676" s="8">
        <f t="shared" si="188"/>
        <v>107</v>
      </c>
      <c r="H2676" s="8">
        <f t="shared" si="189"/>
        <v>107</v>
      </c>
      <c r="I2676" s="50"/>
      <c r="L2676" s="64"/>
      <c r="M2676" s="64"/>
      <c r="N2676" s="65"/>
      <c r="O2676" s="8"/>
    </row>
    <row r="2677" spans="1:15" x14ac:dyDescent="0.3">
      <c r="A2677" s="87"/>
      <c r="B2677" s="7"/>
      <c r="C2677" s="88">
        <v>600204005</v>
      </c>
      <c r="D2677" s="88" t="s">
        <v>3522</v>
      </c>
      <c r="E2677" s="65" t="s">
        <v>151</v>
      </c>
      <c r="F2677" s="8">
        <v>96</v>
      </c>
      <c r="G2677" s="8">
        <f t="shared" si="188"/>
        <v>96</v>
      </c>
      <c r="H2677" s="8">
        <f t="shared" si="189"/>
        <v>96</v>
      </c>
      <c r="I2677" s="50"/>
      <c r="L2677" s="64"/>
      <c r="M2677" s="64"/>
      <c r="N2677" s="65"/>
      <c r="O2677" s="8"/>
    </row>
    <row r="2678" spans="1:15" x14ac:dyDescent="0.3">
      <c r="A2678" s="87"/>
      <c r="B2678" s="7"/>
      <c r="C2678" s="88">
        <v>600205005</v>
      </c>
      <c r="D2678" s="88" t="s">
        <v>3524</v>
      </c>
      <c r="E2678" s="65" t="s">
        <v>151</v>
      </c>
      <c r="F2678" s="8">
        <v>148</v>
      </c>
      <c r="G2678" s="8">
        <f t="shared" si="188"/>
        <v>148</v>
      </c>
      <c r="H2678" s="8">
        <f t="shared" si="189"/>
        <v>148</v>
      </c>
      <c r="I2678" s="50"/>
      <c r="L2678" s="64"/>
      <c r="M2678" s="64"/>
      <c r="N2678" s="65"/>
      <c r="O2678" s="8"/>
    </row>
    <row r="2679" spans="1:15" x14ac:dyDescent="0.3">
      <c r="A2679" s="87"/>
      <c r="B2679" s="7"/>
      <c r="C2679" s="88">
        <v>600206305</v>
      </c>
      <c r="D2679" s="88" t="s">
        <v>3526</v>
      </c>
      <c r="E2679" s="65" t="s">
        <v>151</v>
      </c>
      <c r="F2679" s="8">
        <v>191</v>
      </c>
      <c r="G2679" s="8">
        <f t="shared" si="188"/>
        <v>191</v>
      </c>
      <c r="H2679" s="8">
        <f t="shared" si="189"/>
        <v>191</v>
      </c>
      <c r="I2679" s="50"/>
      <c r="L2679" s="64"/>
      <c r="M2679" s="64"/>
      <c r="N2679" s="65"/>
      <c r="O2679" s="8"/>
    </row>
    <row r="2680" spans="1:15" x14ac:dyDescent="0.3">
      <c r="A2680" s="87"/>
      <c r="B2680" s="7"/>
      <c r="C2680" s="88">
        <v>600207505</v>
      </c>
      <c r="D2680" s="88" t="s">
        <v>3625</v>
      </c>
      <c r="E2680" s="65" t="s">
        <v>151</v>
      </c>
      <c r="F2680" s="8">
        <v>244</v>
      </c>
      <c r="G2680" s="8">
        <f t="shared" si="188"/>
        <v>244</v>
      </c>
      <c r="H2680" s="8">
        <f t="shared" si="189"/>
        <v>244</v>
      </c>
      <c r="I2680" s="50"/>
      <c r="L2680" s="64"/>
      <c r="M2680" s="64"/>
      <c r="N2680" s="65"/>
      <c r="O2680" s="8"/>
    </row>
    <row r="2681" spans="1:15" x14ac:dyDescent="0.3">
      <c r="A2681" s="87"/>
      <c r="B2681" s="7"/>
      <c r="C2681" s="88">
        <v>600209005</v>
      </c>
      <c r="D2681" s="88" t="s">
        <v>3629</v>
      </c>
      <c r="E2681" s="65" t="s">
        <v>151</v>
      </c>
      <c r="F2681" s="8">
        <v>378</v>
      </c>
      <c r="G2681" s="8">
        <f t="shared" si="188"/>
        <v>378</v>
      </c>
      <c r="H2681" s="8">
        <f t="shared" si="189"/>
        <v>378</v>
      </c>
      <c r="I2681" s="50"/>
      <c r="L2681" s="64"/>
      <c r="M2681" s="64"/>
      <c r="N2681" s="65"/>
      <c r="O2681" s="8"/>
    </row>
    <row r="2682" spans="1:15" x14ac:dyDescent="0.3">
      <c r="A2682" s="87"/>
      <c r="B2682" s="7"/>
      <c r="C2682" s="88">
        <v>600211005</v>
      </c>
      <c r="D2682" s="88" t="s">
        <v>3633</v>
      </c>
      <c r="E2682" s="65" t="s">
        <v>151</v>
      </c>
      <c r="F2682" s="8">
        <v>561</v>
      </c>
      <c r="G2682" s="8">
        <f t="shared" si="188"/>
        <v>561</v>
      </c>
      <c r="H2682" s="8">
        <f t="shared" si="189"/>
        <v>561</v>
      </c>
      <c r="I2682" s="50"/>
      <c r="L2682" s="64"/>
      <c r="M2682" s="64"/>
      <c r="N2682" s="65"/>
      <c r="O2682" s="8"/>
    </row>
    <row r="2683" spans="1:15" x14ac:dyDescent="0.3">
      <c r="A2683" s="87" t="s">
        <v>4002</v>
      </c>
      <c r="B2683" s="7"/>
      <c r="F2683" s="8" t="s">
        <v>4790</v>
      </c>
      <c r="G2683" s="8" t="str">
        <f t="shared" si="188"/>
        <v/>
      </c>
      <c r="H2683" s="8" t="str">
        <f t="shared" si="189"/>
        <v/>
      </c>
      <c r="I2683" s="50"/>
      <c r="L2683" s="64"/>
      <c r="M2683" s="64"/>
      <c r="N2683" s="65"/>
      <c r="O2683" s="8"/>
    </row>
    <row r="2684" spans="1:15" x14ac:dyDescent="0.3">
      <c r="A2684" s="87"/>
      <c r="B2684" s="7"/>
      <c r="C2684" s="88">
        <v>600203200</v>
      </c>
      <c r="D2684" s="88" t="s">
        <v>3619</v>
      </c>
      <c r="E2684" s="65" t="s">
        <v>150</v>
      </c>
      <c r="F2684" s="8">
        <v>274</v>
      </c>
      <c r="G2684" s="8">
        <f t="shared" si="188"/>
        <v>274</v>
      </c>
      <c r="H2684" s="8">
        <f t="shared" si="189"/>
        <v>274</v>
      </c>
      <c r="I2684" s="50"/>
      <c r="L2684" s="64"/>
      <c r="M2684" s="64"/>
      <c r="N2684" s="65"/>
      <c r="O2684" s="8"/>
    </row>
    <row r="2685" spans="1:15" x14ac:dyDescent="0.3">
      <c r="A2685" s="87"/>
      <c r="B2685" s="7"/>
      <c r="C2685" s="88">
        <v>600204000</v>
      </c>
      <c r="D2685" s="88" t="s">
        <v>3620</v>
      </c>
      <c r="E2685" s="65" t="s">
        <v>150</v>
      </c>
      <c r="F2685" s="8">
        <v>425</v>
      </c>
      <c r="G2685" s="8">
        <f t="shared" si="188"/>
        <v>425</v>
      </c>
      <c r="H2685" s="8">
        <f t="shared" si="189"/>
        <v>425</v>
      </c>
      <c r="I2685" s="50"/>
      <c r="L2685" s="64"/>
      <c r="M2685" s="64"/>
      <c r="N2685" s="65"/>
      <c r="O2685" s="8"/>
    </row>
    <row r="2686" spans="1:15" x14ac:dyDescent="0.3">
      <c r="A2686" s="87"/>
      <c r="B2686" s="7"/>
      <c r="C2686" s="88">
        <v>600205000</v>
      </c>
      <c r="D2686" s="88" t="s">
        <v>3622</v>
      </c>
      <c r="E2686" s="65" t="s">
        <v>150</v>
      </c>
      <c r="F2686" s="8">
        <v>656</v>
      </c>
      <c r="G2686" s="8">
        <f t="shared" si="188"/>
        <v>656</v>
      </c>
      <c r="H2686" s="8">
        <f t="shared" si="189"/>
        <v>656</v>
      </c>
      <c r="I2686" s="50"/>
      <c r="L2686" s="64"/>
      <c r="M2686" s="64"/>
      <c r="N2686" s="65"/>
      <c r="O2686" s="8"/>
    </row>
    <row r="2687" spans="1:15" x14ac:dyDescent="0.3">
      <c r="A2687" s="87"/>
      <c r="B2687" s="7"/>
      <c r="C2687" s="88">
        <v>600206300</v>
      </c>
      <c r="D2687" s="88" t="s">
        <v>3623</v>
      </c>
      <c r="E2687" s="65" t="s">
        <v>150</v>
      </c>
      <c r="F2687" s="8">
        <v>1040</v>
      </c>
      <c r="G2687" s="8">
        <f t="shared" si="188"/>
        <v>1040</v>
      </c>
      <c r="H2687" s="8">
        <f t="shared" si="189"/>
        <v>1040</v>
      </c>
      <c r="I2687" s="50"/>
      <c r="L2687" s="64"/>
      <c r="M2687" s="64"/>
      <c r="N2687" s="65"/>
      <c r="O2687" s="8"/>
    </row>
    <row r="2688" spans="1:15" x14ac:dyDescent="0.3">
      <c r="A2688" s="87"/>
      <c r="B2688" s="7"/>
      <c r="C2688" s="88">
        <v>600207500</v>
      </c>
      <c r="D2688" s="88" t="s">
        <v>3624</v>
      </c>
      <c r="E2688" s="65" t="s">
        <v>150</v>
      </c>
      <c r="F2688" s="8">
        <v>1470</v>
      </c>
      <c r="G2688" s="8">
        <f t="shared" si="188"/>
        <v>1470</v>
      </c>
      <c r="H2688" s="8">
        <f t="shared" si="189"/>
        <v>1470</v>
      </c>
      <c r="I2688" s="50"/>
      <c r="L2688" s="64"/>
      <c r="M2688" s="64"/>
      <c r="N2688" s="65"/>
      <c r="O2688" s="8"/>
    </row>
    <row r="2689" spans="1:15" x14ac:dyDescent="0.3">
      <c r="A2689" s="87"/>
      <c r="B2689" s="7"/>
      <c r="C2689" s="88">
        <v>600209000</v>
      </c>
      <c r="D2689" s="88" t="s">
        <v>3627</v>
      </c>
      <c r="E2689" s="65" t="s">
        <v>150</v>
      </c>
      <c r="F2689" s="8">
        <v>2090</v>
      </c>
      <c r="G2689" s="8">
        <f t="shared" si="188"/>
        <v>2090</v>
      </c>
      <c r="H2689" s="8">
        <f t="shared" si="189"/>
        <v>2090</v>
      </c>
      <c r="I2689" s="50"/>
      <c r="L2689" s="64"/>
      <c r="M2689" s="64"/>
      <c r="N2689" s="65"/>
      <c r="O2689" s="8"/>
    </row>
    <row r="2690" spans="1:15" x14ac:dyDescent="0.3">
      <c r="A2690" s="87"/>
      <c r="B2690" s="7"/>
      <c r="C2690" s="88">
        <v>600209001</v>
      </c>
      <c r="D2690" s="88" t="s">
        <v>3628</v>
      </c>
      <c r="E2690" s="65" t="s">
        <v>150</v>
      </c>
      <c r="F2690" s="8">
        <v>4180</v>
      </c>
      <c r="G2690" s="8">
        <f t="shared" si="188"/>
        <v>4180</v>
      </c>
      <c r="H2690" s="8">
        <f t="shared" si="189"/>
        <v>4180</v>
      </c>
      <c r="I2690" s="50"/>
      <c r="L2690" s="64"/>
      <c r="M2690" s="64"/>
      <c r="N2690" s="65"/>
      <c r="O2690" s="8"/>
    </row>
    <row r="2691" spans="1:15" x14ac:dyDescent="0.3">
      <c r="A2691" s="87"/>
      <c r="B2691" s="7"/>
      <c r="C2691" s="88">
        <v>600211000</v>
      </c>
      <c r="D2691" s="88" t="s">
        <v>3631</v>
      </c>
      <c r="E2691" s="65" t="s">
        <v>150</v>
      </c>
      <c r="F2691" s="8">
        <v>3150</v>
      </c>
      <c r="G2691" s="8">
        <f t="shared" si="188"/>
        <v>3150</v>
      </c>
      <c r="H2691" s="8">
        <f t="shared" si="189"/>
        <v>3150</v>
      </c>
      <c r="I2691" s="50"/>
      <c r="L2691" s="64"/>
      <c r="M2691" s="64"/>
      <c r="N2691" s="65"/>
      <c r="O2691" s="8"/>
    </row>
    <row r="2692" spans="1:15" x14ac:dyDescent="0.3">
      <c r="A2692" s="87"/>
      <c r="B2692" s="7"/>
      <c r="C2692" s="88">
        <v>600211001</v>
      </c>
      <c r="D2692" s="88" t="s">
        <v>3632</v>
      </c>
      <c r="E2692" s="65" t="s">
        <v>150</v>
      </c>
      <c r="F2692" s="8">
        <v>6290</v>
      </c>
      <c r="G2692" s="8">
        <f t="shared" si="188"/>
        <v>6290</v>
      </c>
      <c r="H2692" s="8">
        <f t="shared" si="189"/>
        <v>6290</v>
      </c>
      <c r="I2692" s="50"/>
      <c r="L2692" s="64"/>
      <c r="M2692" s="64"/>
      <c r="N2692" s="65"/>
      <c r="O2692" s="8"/>
    </row>
    <row r="2693" spans="1:15" x14ac:dyDescent="0.3">
      <c r="A2693" s="87"/>
      <c r="B2693" s="7"/>
      <c r="C2693" s="88">
        <v>600212500</v>
      </c>
      <c r="D2693" s="88" t="s">
        <v>3635</v>
      </c>
      <c r="E2693" s="65" t="s">
        <v>150</v>
      </c>
      <c r="F2693" s="8">
        <v>4000</v>
      </c>
      <c r="G2693" s="8">
        <f t="shared" si="188"/>
        <v>4000</v>
      </c>
      <c r="H2693" s="8">
        <f t="shared" si="189"/>
        <v>4000</v>
      </c>
      <c r="I2693" s="50"/>
      <c r="L2693" s="64"/>
      <c r="M2693" s="64"/>
      <c r="N2693" s="65"/>
      <c r="O2693" s="8"/>
    </row>
    <row r="2694" spans="1:15" x14ac:dyDescent="0.3">
      <c r="A2694" s="87"/>
      <c r="B2694" s="7"/>
      <c r="C2694" s="88">
        <v>600212501</v>
      </c>
      <c r="D2694" s="88" t="s">
        <v>3636</v>
      </c>
      <c r="E2694" s="65" t="s">
        <v>150</v>
      </c>
      <c r="F2694" s="8">
        <v>7990</v>
      </c>
      <c r="G2694" s="8">
        <f t="shared" si="188"/>
        <v>7990</v>
      </c>
      <c r="H2694" s="8">
        <f t="shared" si="189"/>
        <v>7990</v>
      </c>
      <c r="I2694" s="50"/>
      <c r="L2694" s="64"/>
      <c r="M2694" s="64"/>
      <c r="N2694" s="65"/>
      <c r="O2694" s="8"/>
    </row>
    <row r="2695" spans="1:15" x14ac:dyDescent="0.3">
      <c r="A2695" s="87"/>
      <c r="B2695" s="7"/>
      <c r="C2695" s="88">
        <v>600214000</v>
      </c>
      <c r="D2695" s="88" t="s">
        <v>3637</v>
      </c>
      <c r="E2695" s="65" t="s">
        <v>150</v>
      </c>
      <c r="F2695" s="8">
        <v>4960</v>
      </c>
      <c r="G2695" s="8">
        <f t="shared" si="188"/>
        <v>4960</v>
      </c>
      <c r="H2695" s="8">
        <f t="shared" si="189"/>
        <v>4960</v>
      </c>
      <c r="I2695" s="50"/>
      <c r="L2695" s="64"/>
      <c r="M2695" s="64"/>
      <c r="N2695" s="65"/>
      <c r="O2695" s="8"/>
    </row>
    <row r="2696" spans="1:15" x14ac:dyDescent="0.3">
      <c r="A2696" s="87"/>
      <c r="B2696" s="7"/>
      <c r="C2696" s="88">
        <v>600214001</v>
      </c>
      <c r="D2696" s="88" t="s">
        <v>3638</v>
      </c>
      <c r="E2696" s="65" t="s">
        <v>150</v>
      </c>
      <c r="F2696" s="8">
        <v>9920</v>
      </c>
      <c r="G2696" s="8">
        <f t="shared" si="188"/>
        <v>9920</v>
      </c>
      <c r="H2696" s="8">
        <f t="shared" si="189"/>
        <v>9920</v>
      </c>
      <c r="I2696" s="50"/>
      <c r="L2696" s="64"/>
      <c r="M2696" s="64"/>
      <c r="N2696" s="65"/>
      <c r="O2696" s="8"/>
    </row>
    <row r="2697" spans="1:15" x14ac:dyDescent="0.3">
      <c r="A2697" s="87"/>
      <c r="B2697" s="7"/>
      <c r="C2697" s="88">
        <v>600216000</v>
      </c>
      <c r="D2697" s="88" t="s">
        <v>3639</v>
      </c>
      <c r="E2697" s="65" t="s">
        <v>150</v>
      </c>
      <c r="F2697" s="8">
        <v>6470</v>
      </c>
      <c r="G2697" s="8">
        <f t="shared" si="188"/>
        <v>6470</v>
      </c>
      <c r="H2697" s="8">
        <f t="shared" si="189"/>
        <v>6470</v>
      </c>
      <c r="I2697" s="50"/>
      <c r="L2697" s="64"/>
      <c r="M2697" s="64"/>
      <c r="N2697" s="65"/>
      <c r="O2697" s="8"/>
    </row>
    <row r="2698" spans="1:15" x14ac:dyDescent="0.3">
      <c r="A2698" s="87"/>
      <c r="B2698" s="7"/>
      <c r="C2698" s="88">
        <v>600216001</v>
      </c>
      <c r="D2698" s="88" t="s">
        <v>3640</v>
      </c>
      <c r="E2698" s="65" t="s">
        <v>150</v>
      </c>
      <c r="F2698" s="8">
        <v>12930</v>
      </c>
      <c r="G2698" s="8">
        <f t="shared" si="188"/>
        <v>12930</v>
      </c>
      <c r="H2698" s="8">
        <f t="shared" si="189"/>
        <v>12930</v>
      </c>
      <c r="I2698" s="50"/>
      <c r="L2698" s="64"/>
      <c r="M2698" s="64"/>
      <c r="N2698" s="65"/>
      <c r="O2698" s="8"/>
    </row>
    <row r="2699" spans="1:15" x14ac:dyDescent="0.3">
      <c r="A2699" s="87"/>
      <c r="B2699" s="7"/>
      <c r="C2699" s="88">
        <v>600218000</v>
      </c>
      <c r="D2699" s="88" t="s">
        <v>3641</v>
      </c>
      <c r="E2699" s="65" t="s">
        <v>150</v>
      </c>
      <c r="F2699" s="8">
        <v>8190</v>
      </c>
      <c r="G2699" s="8">
        <f t="shared" si="188"/>
        <v>8190</v>
      </c>
      <c r="H2699" s="8">
        <f t="shared" si="189"/>
        <v>8190</v>
      </c>
      <c r="I2699" s="50"/>
      <c r="L2699" s="64"/>
      <c r="M2699" s="64"/>
      <c r="N2699" s="65"/>
      <c r="O2699" s="8"/>
    </row>
    <row r="2700" spans="1:15" x14ac:dyDescent="0.3">
      <c r="A2700" s="87"/>
      <c r="B2700" s="7"/>
      <c r="C2700" s="88">
        <v>600218001</v>
      </c>
      <c r="D2700" s="88" t="s">
        <v>3642</v>
      </c>
      <c r="E2700" s="65" t="s">
        <v>150</v>
      </c>
      <c r="F2700" s="8">
        <v>16370</v>
      </c>
      <c r="G2700" s="8">
        <f t="shared" si="188"/>
        <v>16370</v>
      </c>
      <c r="H2700" s="8">
        <f t="shared" si="189"/>
        <v>16370</v>
      </c>
      <c r="I2700" s="50"/>
      <c r="L2700" s="64"/>
      <c r="M2700" s="64"/>
      <c r="N2700" s="65"/>
      <c r="O2700" s="8"/>
    </row>
    <row r="2701" spans="1:15" x14ac:dyDescent="0.3">
      <c r="A2701" s="87"/>
      <c r="B2701" s="7"/>
      <c r="C2701" s="88">
        <v>600220000</v>
      </c>
      <c r="D2701" s="88" t="s">
        <v>3643</v>
      </c>
      <c r="E2701" s="65" t="s">
        <v>150</v>
      </c>
      <c r="F2701" s="8">
        <v>10090</v>
      </c>
      <c r="G2701" s="8">
        <f t="shared" si="188"/>
        <v>10090</v>
      </c>
      <c r="H2701" s="8">
        <f t="shared" si="189"/>
        <v>10090</v>
      </c>
      <c r="I2701" s="50"/>
      <c r="L2701" s="64"/>
      <c r="M2701" s="64"/>
      <c r="N2701" s="65"/>
      <c r="O2701" s="8"/>
    </row>
    <row r="2702" spans="1:15" x14ac:dyDescent="0.3">
      <c r="A2702" s="87"/>
      <c r="B2702" s="7"/>
      <c r="C2702" s="88">
        <v>600220001</v>
      </c>
      <c r="D2702" s="88" t="s">
        <v>3644</v>
      </c>
      <c r="E2702" s="65" t="s">
        <v>150</v>
      </c>
      <c r="F2702" s="8">
        <v>20170</v>
      </c>
      <c r="G2702" s="8">
        <f t="shared" si="188"/>
        <v>20170</v>
      </c>
      <c r="H2702" s="8">
        <f t="shared" si="189"/>
        <v>20170</v>
      </c>
      <c r="I2702" s="50"/>
      <c r="L2702" s="64"/>
      <c r="M2702" s="64"/>
      <c r="N2702" s="65"/>
      <c r="O2702" s="8"/>
    </row>
    <row r="2703" spans="1:15" x14ac:dyDescent="0.3">
      <c r="A2703" s="87"/>
      <c r="B2703" s="7"/>
      <c r="C2703" s="88">
        <v>600222500</v>
      </c>
      <c r="D2703" s="88" t="s">
        <v>3645</v>
      </c>
      <c r="E2703" s="65" t="s">
        <v>150</v>
      </c>
      <c r="F2703" s="8">
        <v>12770</v>
      </c>
      <c r="G2703" s="8">
        <f t="shared" si="188"/>
        <v>12770</v>
      </c>
      <c r="H2703" s="8">
        <f t="shared" si="189"/>
        <v>12770</v>
      </c>
      <c r="I2703" s="50"/>
      <c r="L2703" s="64"/>
      <c r="M2703" s="64"/>
      <c r="N2703" s="65"/>
      <c r="O2703" s="8"/>
    </row>
    <row r="2704" spans="1:15" x14ac:dyDescent="0.3">
      <c r="A2704" s="87"/>
      <c r="B2704" s="7"/>
      <c r="C2704" s="88">
        <v>600222501</v>
      </c>
      <c r="D2704" s="88" t="s">
        <v>3646</v>
      </c>
      <c r="E2704" s="65" t="s">
        <v>150</v>
      </c>
      <c r="F2704" s="8">
        <v>25530</v>
      </c>
      <c r="G2704" s="8">
        <f t="shared" si="188"/>
        <v>25530</v>
      </c>
      <c r="H2704" s="8">
        <f t="shared" si="189"/>
        <v>25530</v>
      </c>
      <c r="I2704" s="50"/>
      <c r="L2704" s="64"/>
      <c r="M2704" s="64"/>
      <c r="N2704" s="65"/>
      <c r="O2704" s="8"/>
    </row>
    <row r="2705" spans="1:15" x14ac:dyDescent="0.3">
      <c r="A2705" s="87"/>
      <c r="B2705" s="7"/>
      <c r="C2705" s="88">
        <v>600225000</v>
      </c>
      <c r="D2705" s="88" t="s">
        <v>3647</v>
      </c>
      <c r="E2705" s="65" t="s">
        <v>150</v>
      </c>
      <c r="F2705" s="8">
        <v>15700</v>
      </c>
      <c r="G2705" s="8">
        <f t="shared" si="188"/>
        <v>15700</v>
      </c>
      <c r="H2705" s="8">
        <f t="shared" si="189"/>
        <v>15700</v>
      </c>
      <c r="I2705" s="50"/>
      <c r="L2705" s="64"/>
      <c r="M2705" s="64"/>
      <c r="N2705" s="65"/>
      <c r="O2705" s="8"/>
    </row>
    <row r="2706" spans="1:15" x14ac:dyDescent="0.3">
      <c r="A2706" s="87"/>
      <c r="B2706" s="7"/>
      <c r="C2706" s="88">
        <v>600225001</v>
      </c>
      <c r="D2706" s="88" t="s">
        <v>3648</v>
      </c>
      <c r="E2706" s="65" t="s">
        <v>150</v>
      </c>
      <c r="F2706" s="8">
        <v>31400</v>
      </c>
      <c r="G2706" s="8">
        <f t="shared" si="188"/>
        <v>31400</v>
      </c>
      <c r="H2706" s="8">
        <f t="shared" si="189"/>
        <v>31400</v>
      </c>
      <c r="I2706" s="50"/>
      <c r="L2706" s="64"/>
      <c r="M2706" s="64"/>
      <c r="N2706" s="65"/>
      <c r="O2706" s="8"/>
    </row>
    <row r="2707" spans="1:15" x14ac:dyDescent="0.3">
      <c r="A2707" s="87"/>
      <c r="B2707" s="7"/>
      <c r="C2707" s="88">
        <v>600228500</v>
      </c>
      <c r="D2707" s="88" t="s">
        <v>3649</v>
      </c>
      <c r="E2707" s="65" t="s">
        <v>150</v>
      </c>
      <c r="F2707" s="8">
        <v>19700</v>
      </c>
      <c r="G2707" s="8">
        <f t="shared" si="188"/>
        <v>19700</v>
      </c>
      <c r="H2707" s="8">
        <f t="shared" si="189"/>
        <v>19700</v>
      </c>
      <c r="I2707" s="50"/>
      <c r="L2707" s="64"/>
      <c r="M2707" s="64"/>
      <c r="N2707" s="65"/>
      <c r="O2707" s="8"/>
    </row>
    <row r="2708" spans="1:15" x14ac:dyDescent="0.3">
      <c r="A2708" s="87"/>
      <c r="B2708" s="7"/>
      <c r="C2708" s="88">
        <v>600228501</v>
      </c>
      <c r="D2708" s="88" t="s">
        <v>3650</v>
      </c>
      <c r="E2708" s="65" t="s">
        <v>150</v>
      </c>
      <c r="F2708" s="8">
        <v>39400</v>
      </c>
      <c r="G2708" s="8">
        <f t="shared" si="188"/>
        <v>39400</v>
      </c>
      <c r="H2708" s="8">
        <f t="shared" si="189"/>
        <v>39400</v>
      </c>
      <c r="I2708" s="50"/>
      <c r="L2708" s="64"/>
      <c r="M2708" s="64"/>
      <c r="N2708" s="65"/>
      <c r="O2708" s="8"/>
    </row>
    <row r="2709" spans="1:15" x14ac:dyDescent="0.3">
      <c r="A2709" s="87"/>
      <c r="B2709" s="7"/>
      <c r="C2709" s="88">
        <v>600231500</v>
      </c>
      <c r="D2709" s="88" t="s">
        <v>3651</v>
      </c>
      <c r="E2709" s="65" t="s">
        <v>150</v>
      </c>
      <c r="F2709" s="8">
        <v>24940</v>
      </c>
      <c r="G2709" s="8">
        <f t="shared" si="188"/>
        <v>24940</v>
      </c>
      <c r="H2709" s="8">
        <f t="shared" si="189"/>
        <v>24940</v>
      </c>
      <c r="I2709" s="50"/>
      <c r="L2709" s="64"/>
      <c r="M2709" s="64"/>
      <c r="N2709" s="65"/>
      <c r="O2709" s="8"/>
    </row>
    <row r="2710" spans="1:15" x14ac:dyDescent="0.3">
      <c r="A2710" s="87"/>
      <c r="B2710" s="7"/>
      <c r="C2710" s="88">
        <v>600231501</v>
      </c>
      <c r="D2710" s="88" t="s">
        <v>3652</v>
      </c>
      <c r="E2710" s="65" t="s">
        <v>150</v>
      </c>
      <c r="F2710" s="8">
        <v>48320</v>
      </c>
      <c r="G2710" s="8">
        <f t="shared" si="188"/>
        <v>48320</v>
      </c>
      <c r="H2710" s="8">
        <f t="shared" si="189"/>
        <v>48320</v>
      </c>
      <c r="I2710" s="50"/>
      <c r="L2710" s="64"/>
      <c r="M2710" s="64"/>
      <c r="N2710" s="65"/>
      <c r="O2710" s="8"/>
    </row>
    <row r="2711" spans="1:15" x14ac:dyDescent="0.3">
      <c r="A2711" s="87"/>
      <c r="B2711" s="7"/>
      <c r="C2711" s="88">
        <v>600235000</v>
      </c>
      <c r="D2711" s="88" t="s">
        <v>3653</v>
      </c>
      <c r="E2711" s="65" t="s">
        <v>150</v>
      </c>
      <c r="F2711" s="8">
        <v>31640</v>
      </c>
      <c r="G2711" s="8">
        <f t="shared" si="188"/>
        <v>31640</v>
      </c>
      <c r="H2711" s="8">
        <f t="shared" si="189"/>
        <v>31640</v>
      </c>
      <c r="I2711" s="50"/>
      <c r="L2711" s="64"/>
      <c r="M2711" s="64"/>
      <c r="N2711" s="65"/>
      <c r="O2711" s="8"/>
    </row>
    <row r="2712" spans="1:15" x14ac:dyDescent="0.3">
      <c r="A2712" s="87"/>
      <c r="B2712" s="7"/>
      <c r="C2712" s="88">
        <v>600235001</v>
      </c>
      <c r="D2712" s="88" t="s">
        <v>3654</v>
      </c>
      <c r="E2712" s="65" t="s">
        <v>150</v>
      </c>
      <c r="F2712" s="8">
        <v>63270</v>
      </c>
      <c r="G2712" s="8">
        <f t="shared" si="188"/>
        <v>63270</v>
      </c>
      <c r="H2712" s="8">
        <f t="shared" si="189"/>
        <v>63270</v>
      </c>
      <c r="I2712" s="50"/>
      <c r="L2712" s="64"/>
      <c r="M2712" s="64"/>
      <c r="N2712" s="65"/>
      <c r="O2712" s="8"/>
    </row>
    <row r="2713" spans="1:15" x14ac:dyDescent="0.3">
      <c r="A2713" s="87"/>
      <c r="B2713" s="7"/>
      <c r="C2713" s="88">
        <v>600240000</v>
      </c>
      <c r="D2713" s="88" t="s">
        <v>3655</v>
      </c>
      <c r="E2713" s="65" t="s">
        <v>150</v>
      </c>
      <c r="F2713" s="8">
        <v>40160</v>
      </c>
      <c r="G2713" s="8">
        <f t="shared" si="188"/>
        <v>40160</v>
      </c>
      <c r="H2713" s="8">
        <f t="shared" si="189"/>
        <v>40160</v>
      </c>
      <c r="I2713" s="50"/>
      <c r="L2713" s="64"/>
      <c r="M2713" s="64"/>
      <c r="N2713" s="65"/>
      <c r="O2713" s="8"/>
    </row>
    <row r="2714" spans="1:15" x14ac:dyDescent="0.3">
      <c r="A2714" s="87"/>
      <c r="B2714" s="7"/>
      <c r="C2714" s="88">
        <v>600240001</v>
      </c>
      <c r="D2714" s="88" t="s">
        <v>3656</v>
      </c>
      <c r="E2714" s="65" t="s">
        <v>150</v>
      </c>
      <c r="F2714" s="8">
        <v>80320</v>
      </c>
      <c r="G2714" s="8">
        <f t="shared" si="188"/>
        <v>80320</v>
      </c>
      <c r="H2714" s="8">
        <f t="shared" si="189"/>
        <v>80320</v>
      </c>
      <c r="I2714" s="50"/>
      <c r="L2714" s="64"/>
      <c r="M2714" s="64"/>
      <c r="N2714" s="65"/>
      <c r="O2714" s="8"/>
    </row>
    <row r="2715" spans="1:15" x14ac:dyDescent="0.3">
      <c r="A2715" s="87"/>
      <c r="B2715" s="7"/>
      <c r="C2715" s="88">
        <v>600245000</v>
      </c>
      <c r="D2715" s="88" t="s">
        <v>3657</v>
      </c>
      <c r="E2715" s="65" t="s">
        <v>150</v>
      </c>
      <c r="F2715" s="8">
        <v>51000</v>
      </c>
      <c r="G2715" s="8">
        <f t="shared" si="188"/>
        <v>51000</v>
      </c>
      <c r="H2715" s="8">
        <f t="shared" si="189"/>
        <v>51000</v>
      </c>
      <c r="I2715" s="50"/>
      <c r="L2715" s="64"/>
      <c r="M2715" s="64"/>
      <c r="N2715" s="65"/>
      <c r="O2715" s="8"/>
    </row>
    <row r="2716" spans="1:15" x14ac:dyDescent="0.3">
      <c r="A2716" s="87"/>
      <c r="B2716" s="7"/>
      <c r="C2716" s="88">
        <v>600245001</v>
      </c>
      <c r="D2716" s="88" t="s">
        <v>3658</v>
      </c>
      <c r="E2716" s="65" t="s">
        <v>150</v>
      </c>
      <c r="F2716" s="8">
        <v>101990</v>
      </c>
      <c r="G2716" s="8">
        <f t="shared" si="188"/>
        <v>101990</v>
      </c>
      <c r="H2716" s="8">
        <f t="shared" si="189"/>
        <v>101990</v>
      </c>
      <c r="I2716" s="50"/>
      <c r="L2716" s="64"/>
      <c r="M2716" s="64"/>
      <c r="N2716" s="65"/>
      <c r="O2716" s="8"/>
    </row>
    <row r="2717" spans="1:15" x14ac:dyDescent="0.3">
      <c r="A2717" s="87"/>
      <c r="B2717" s="7"/>
      <c r="C2717" s="88">
        <v>600250000</v>
      </c>
      <c r="D2717" s="88" t="s">
        <v>3659</v>
      </c>
      <c r="E2717" s="65" t="s">
        <v>150</v>
      </c>
      <c r="F2717" s="8">
        <v>65190</v>
      </c>
      <c r="G2717" s="8">
        <f t="shared" si="188"/>
        <v>65190</v>
      </c>
      <c r="H2717" s="8">
        <f t="shared" si="189"/>
        <v>65190</v>
      </c>
      <c r="I2717" s="50"/>
      <c r="L2717" s="64"/>
      <c r="M2717" s="64"/>
      <c r="N2717" s="65"/>
      <c r="O2717" s="8"/>
    </row>
    <row r="2718" spans="1:15" x14ac:dyDescent="0.3">
      <c r="A2718" s="87" t="s">
        <v>4001</v>
      </c>
      <c r="B2718" s="7"/>
      <c r="F2718" s="8" t="s">
        <v>4790</v>
      </c>
      <c r="G2718" s="8" t="str">
        <f t="shared" si="188"/>
        <v/>
      </c>
      <c r="H2718" s="8" t="str">
        <f t="shared" si="189"/>
        <v/>
      </c>
      <c r="I2718" s="50"/>
      <c r="L2718" s="64"/>
      <c r="M2718" s="64"/>
      <c r="N2718" s="65"/>
      <c r="O2718" s="8"/>
    </row>
    <row r="2719" spans="1:15" x14ac:dyDescent="0.3">
      <c r="A2719" s="87"/>
      <c r="B2719" s="7"/>
      <c r="C2719" s="88">
        <v>600504010</v>
      </c>
      <c r="D2719" s="88" t="s">
        <v>3660</v>
      </c>
      <c r="E2719" s="65" t="s">
        <v>151</v>
      </c>
      <c r="F2719" s="8">
        <v>62</v>
      </c>
      <c r="G2719" s="8">
        <f t="shared" si="188"/>
        <v>62</v>
      </c>
      <c r="H2719" s="8">
        <f t="shared" si="189"/>
        <v>62</v>
      </c>
      <c r="I2719" s="50"/>
      <c r="L2719" s="64"/>
      <c r="M2719" s="64"/>
      <c r="N2719" s="65"/>
      <c r="O2719" s="8"/>
    </row>
    <row r="2720" spans="1:15" x14ac:dyDescent="0.3">
      <c r="A2720" s="87"/>
      <c r="B2720" s="7"/>
      <c r="C2720" s="88">
        <v>600505010</v>
      </c>
      <c r="D2720" s="88" t="s">
        <v>3661</v>
      </c>
      <c r="E2720" s="65" t="s">
        <v>151</v>
      </c>
      <c r="F2720" s="8">
        <v>95</v>
      </c>
      <c r="G2720" s="8">
        <f t="shared" si="188"/>
        <v>95</v>
      </c>
      <c r="H2720" s="8">
        <f t="shared" si="189"/>
        <v>95</v>
      </c>
      <c r="I2720" s="50"/>
      <c r="L2720" s="64"/>
      <c r="M2720" s="64"/>
      <c r="N2720" s="65"/>
      <c r="O2720" s="8"/>
    </row>
    <row r="2721" spans="1:15" x14ac:dyDescent="0.3">
      <c r="A2721" s="87"/>
      <c r="B2721" s="7"/>
      <c r="C2721" s="88">
        <v>600506310</v>
      </c>
      <c r="D2721" s="88" t="s">
        <v>3662</v>
      </c>
      <c r="E2721" s="65" t="s">
        <v>151</v>
      </c>
      <c r="F2721" s="8">
        <v>152</v>
      </c>
      <c r="G2721" s="8">
        <f t="shared" si="188"/>
        <v>152</v>
      </c>
      <c r="H2721" s="8">
        <f t="shared" si="189"/>
        <v>152</v>
      </c>
      <c r="I2721" s="50"/>
      <c r="L2721" s="64"/>
      <c r="M2721" s="64"/>
      <c r="N2721" s="65"/>
      <c r="O2721" s="8"/>
    </row>
    <row r="2722" spans="1:15" x14ac:dyDescent="0.3">
      <c r="A2722" s="87"/>
      <c r="B2722" s="7"/>
      <c r="C2722" s="88">
        <v>600507510</v>
      </c>
      <c r="D2722" s="88" t="s">
        <v>3663</v>
      </c>
      <c r="E2722" s="65" t="s">
        <v>151</v>
      </c>
      <c r="F2722" s="8">
        <v>219</v>
      </c>
      <c r="G2722" s="8">
        <f t="shared" si="188"/>
        <v>219</v>
      </c>
      <c r="H2722" s="8">
        <f t="shared" si="189"/>
        <v>219</v>
      </c>
      <c r="I2722" s="50"/>
      <c r="L2722" s="64"/>
      <c r="M2722" s="64"/>
      <c r="N2722" s="65"/>
      <c r="O2722" s="8"/>
    </row>
    <row r="2723" spans="1:15" x14ac:dyDescent="0.3">
      <c r="A2723" s="87"/>
      <c r="B2723" s="7"/>
      <c r="C2723" s="88">
        <v>600604010</v>
      </c>
      <c r="D2723" s="88" t="s">
        <v>3664</v>
      </c>
      <c r="E2723" s="65" t="s">
        <v>151</v>
      </c>
      <c r="F2723" s="8">
        <v>90</v>
      </c>
      <c r="G2723" s="8">
        <f t="shared" si="188"/>
        <v>90</v>
      </c>
      <c r="H2723" s="8">
        <f t="shared" si="189"/>
        <v>90</v>
      </c>
      <c r="I2723" s="50"/>
      <c r="L2723" s="64"/>
      <c r="M2723" s="64"/>
      <c r="N2723" s="65"/>
      <c r="O2723" s="8"/>
    </row>
    <row r="2724" spans="1:15" x14ac:dyDescent="0.3">
      <c r="A2724" s="87"/>
      <c r="B2724" s="7"/>
      <c r="C2724" s="88">
        <v>600605010</v>
      </c>
      <c r="D2724" s="88" t="s">
        <v>3665</v>
      </c>
      <c r="E2724" s="65" t="s">
        <v>151</v>
      </c>
      <c r="F2724" s="8">
        <v>140</v>
      </c>
      <c r="G2724" s="8">
        <f t="shared" si="188"/>
        <v>140</v>
      </c>
      <c r="H2724" s="8">
        <f t="shared" si="189"/>
        <v>140</v>
      </c>
      <c r="I2724" s="50"/>
      <c r="L2724" s="64"/>
      <c r="M2724" s="64"/>
      <c r="N2724" s="65"/>
      <c r="O2724" s="8"/>
    </row>
    <row r="2725" spans="1:15" x14ac:dyDescent="0.3">
      <c r="A2725" s="87"/>
      <c r="B2725" s="7"/>
      <c r="C2725" s="88">
        <v>600606310</v>
      </c>
      <c r="D2725" s="88" t="s">
        <v>3666</v>
      </c>
      <c r="E2725" s="65" t="s">
        <v>151</v>
      </c>
      <c r="F2725" s="8">
        <v>221</v>
      </c>
      <c r="G2725" s="8">
        <f t="shared" si="188"/>
        <v>221</v>
      </c>
      <c r="H2725" s="8">
        <f t="shared" si="189"/>
        <v>221</v>
      </c>
      <c r="I2725" s="50"/>
      <c r="L2725" s="64"/>
      <c r="M2725" s="64"/>
      <c r="N2725" s="65"/>
      <c r="O2725" s="8"/>
    </row>
    <row r="2726" spans="1:15" x14ac:dyDescent="0.3">
      <c r="A2726" s="87"/>
      <c r="B2726" s="7"/>
      <c r="C2726" s="88">
        <v>600607510</v>
      </c>
      <c r="D2726" s="88" t="s">
        <v>3667</v>
      </c>
      <c r="E2726" s="65" t="s">
        <v>151</v>
      </c>
      <c r="F2726" s="8">
        <v>311</v>
      </c>
      <c r="G2726" s="8">
        <f t="shared" si="188"/>
        <v>311</v>
      </c>
      <c r="H2726" s="8">
        <f t="shared" si="189"/>
        <v>311</v>
      </c>
      <c r="I2726" s="50"/>
      <c r="L2726" s="64"/>
      <c r="M2726" s="64"/>
      <c r="N2726" s="65"/>
      <c r="O2726" s="8"/>
    </row>
    <row r="2727" spans="1:15" x14ac:dyDescent="0.3">
      <c r="A2727" s="87" t="s">
        <v>4007</v>
      </c>
      <c r="B2727" s="7"/>
      <c r="F2727" s="8" t="s">
        <v>4790</v>
      </c>
      <c r="G2727" s="8" t="str">
        <f t="shared" si="188"/>
        <v/>
      </c>
      <c r="H2727" s="8" t="str">
        <f t="shared" si="189"/>
        <v/>
      </c>
      <c r="I2727" s="50"/>
      <c r="L2727" s="64"/>
      <c r="M2727" s="64"/>
      <c r="N2727" s="65"/>
      <c r="O2727" s="8"/>
    </row>
    <row r="2728" spans="1:15" x14ac:dyDescent="0.3">
      <c r="A2728" s="87"/>
      <c r="B2728" s="7"/>
      <c r="C2728" s="88">
        <v>604202520</v>
      </c>
      <c r="D2728" s="88" t="s">
        <v>3671</v>
      </c>
      <c r="E2728" s="65" t="s">
        <v>151</v>
      </c>
      <c r="F2728" s="8">
        <v>35</v>
      </c>
      <c r="G2728" s="8">
        <f t="shared" si="188"/>
        <v>35</v>
      </c>
      <c r="H2728" s="8">
        <f t="shared" si="189"/>
        <v>35</v>
      </c>
      <c r="I2728" s="50"/>
      <c r="L2728" s="64"/>
      <c r="M2728" s="64"/>
      <c r="N2728" s="65"/>
      <c r="O2728" s="8"/>
    </row>
    <row r="2729" spans="1:15" x14ac:dyDescent="0.3">
      <c r="A2729" s="87"/>
      <c r="B2729" s="7"/>
      <c r="C2729" s="88">
        <v>604203210</v>
      </c>
      <c r="D2729" s="88" t="s">
        <v>3674</v>
      </c>
      <c r="E2729" s="65" t="s">
        <v>151</v>
      </c>
      <c r="F2729" s="8">
        <v>57</v>
      </c>
      <c r="G2729" s="8">
        <f t="shared" si="188"/>
        <v>57</v>
      </c>
      <c r="H2729" s="8">
        <f t="shared" si="189"/>
        <v>57</v>
      </c>
      <c r="I2729" s="50"/>
      <c r="L2729" s="64"/>
      <c r="M2729" s="64"/>
      <c r="N2729" s="65"/>
      <c r="O2729" s="8"/>
    </row>
    <row r="2730" spans="1:15" x14ac:dyDescent="0.3">
      <c r="A2730" s="87"/>
      <c r="B2730" s="7"/>
      <c r="C2730" s="88">
        <v>604204010</v>
      </c>
      <c r="D2730" s="88" t="s">
        <v>3677</v>
      </c>
      <c r="E2730" s="65" t="s">
        <v>151</v>
      </c>
      <c r="F2730" s="8">
        <v>88</v>
      </c>
      <c r="G2730" s="8">
        <f t="shared" si="188"/>
        <v>88</v>
      </c>
      <c r="H2730" s="8">
        <f t="shared" si="189"/>
        <v>88</v>
      </c>
      <c r="I2730" s="50"/>
      <c r="L2730" s="64"/>
      <c r="M2730" s="64"/>
      <c r="N2730" s="65"/>
      <c r="O2730" s="8"/>
    </row>
    <row r="2731" spans="1:15" x14ac:dyDescent="0.3">
      <c r="A2731" s="87"/>
      <c r="B2731" s="7"/>
      <c r="C2731" s="88">
        <v>604205010</v>
      </c>
      <c r="D2731" s="88" t="s">
        <v>3678</v>
      </c>
      <c r="E2731" s="65" t="s">
        <v>151</v>
      </c>
      <c r="F2731" s="8">
        <v>136</v>
      </c>
      <c r="G2731" s="8">
        <f t="shared" si="188"/>
        <v>136</v>
      </c>
      <c r="H2731" s="8">
        <f t="shared" si="189"/>
        <v>136</v>
      </c>
      <c r="I2731" s="50"/>
      <c r="L2731" s="64"/>
      <c r="M2731" s="64"/>
      <c r="N2731" s="65"/>
      <c r="O2731" s="8"/>
    </row>
    <row r="2732" spans="1:15" x14ac:dyDescent="0.3">
      <c r="A2732" s="87"/>
      <c r="B2732" s="7"/>
      <c r="C2732" s="88">
        <v>604206310</v>
      </c>
      <c r="D2732" s="88" t="s">
        <v>3679</v>
      </c>
      <c r="E2732" s="65" t="s">
        <v>151</v>
      </c>
      <c r="F2732" s="8">
        <v>214</v>
      </c>
      <c r="G2732" s="8">
        <f t="shared" si="188"/>
        <v>214</v>
      </c>
      <c r="H2732" s="8">
        <f t="shared" si="189"/>
        <v>214</v>
      </c>
      <c r="I2732" s="50"/>
      <c r="L2732" s="64"/>
      <c r="M2732" s="64"/>
      <c r="N2732" s="65"/>
      <c r="O2732" s="8"/>
    </row>
    <row r="2733" spans="1:15" x14ac:dyDescent="0.3">
      <c r="A2733" s="87"/>
      <c r="B2733" s="7"/>
      <c r="C2733" s="88">
        <v>604207510</v>
      </c>
      <c r="D2733" s="88" t="s">
        <v>3680</v>
      </c>
      <c r="E2733" s="65" t="s">
        <v>151</v>
      </c>
      <c r="F2733" s="8">
        <v>302</v>
      </c>
      <c r="G2733" s="8">
        <f t="shared" si="188"/>
        <v>302</v>
      </c>
      <c r="H2733" s="8">
        <f t="shared" si="189"/>
        <v>302</v>
      </c>
      <c r="I2733" s="50"/>
      <c r="L2733" s="64"/>
      <c r="M2733" s="64"/>
      <c r="N2733" s="65"/>
      <c r="O2733" s="8"/>
    </row>
    <row r="2734" spans="1:15" x14ac:dyDescent="0.3">
      <c r="A2734" s="87" t="s">
        <v>4008</v>
      </c>
      <c r="B2734" s="7"/>
      <c r="F2734" s="8" t="s">
        <v>4790</v>
      </c>
      <c r="G2734" s="8" t="str">
        <f t="shared" si="188"/>
        <v/>
      </c>
      <c r="H2734" s="8" t="str">
        <f t="shared" si="189"/>
        <v/>
      </c>
      <c r="I2734" s="50"/>
      <c r="L2734" s="64"/>
      <c r="M2734" s="64"/>
      <c r="N2734" s="65"/>
      <c r="O2734" s="8"/>
    </row>
    <row r="2735" spans="1:15" x14ac:dyDescent="0.3">
      <c r="A2735" s="87"/>
      <c r="B2735" s="7"/>
      <c r="C2735" s="88">
        <v>604202502</v>
      </c>
      <c r="D2735" s="88" t="s">
        <v>3668</v>
      </c>
      <c r="E2735" s="65" t="s">
        <v>151</v>
      </c>
      <c r="F2735" s="8">
        <v>42</v>
      </c>
      <c r="G2735" s="8">
        <f t="shared" si="188"/>
        <v>42</v>
      </c>
      <c r="H2735" s="8">
        <f t="shared" si="189"/>
        <v>42</v>
      </c>
      <c r="I2735" s="50"/>
      <c r="L2735" s="64"/>
      <c r="M2735" s="64"/>
      <c r="N2735" s="65"/>
      <c r="O2735" s="8"/>
    </row>
    <row r="2736" spans="1:15" x14ac:dyDescent="0.3">
      <c r="A2736" s="87"/>
      <c r="B2736" s="7"/>
      <c r="C2736" s="88">
        <v>604202505</v>
      </c>
      <c r="D2736" s="88" t="s">
        <v>3669</v>
      </c>
      <c r="E2736" s="65" t="s">
        <v>151</v>
      </c>
      <c r="F2736" s="8">
        <v>42</v>
      </c>
      <c r="G2736" s="8">
        <f t="shared" si="188"/>
        <v>42</v>
      </c>
      <c r="H2736" s="8">
        <f t="shared" si="189"/>
        <v>42</v>
      </c>
      <c r="I2736" s="50"/>
      <c r="L2736" s="64"/>
      <c r="M2736" s="64"/>
      <c r="N2736" s="65"/>
      <c r="O2736" s="8"/>
    </row>
    <row r="2737" spans="1:15" x14ac:dyDescent="0.3">
      <c r="A2737" s="87"/>
      <c r="B2737" s="7"/>
      <c r="C2737" s="88">
        <v>604202510</v>
      </c>
      <c r="D2737" s="88" t="s">
        <v>3670</v>
      </c>
      <c r="E2737" s="65" t="s">
        <v>151</v>
      </c>
      <c r="F2737" s="8">
        <v>42</v>
      </c>
      <c r="G2737" s="8">
        <f t="shared" ref="G2737:G2742" si="190">IF(F2737="","",IF($G$2606="",F2737,IF($G$2606=0,F2737,F2737*(1-($G$2606*0.01)))))</f>
        <v>42</v>
      </c>
      <c r="H2737" s="8">
        <f t="shared" ref="H2737:H2742" si="191">IF(F2737="","",IF($H$2606="",F2737,IF($H$2606=0,F2737,F2737*(1-($H$2606*0.01)))))</f>
        <v>42</v>
      </c>
      <c r="I2737" s="50"/>
      <c r="L2737" s="64"/>
      <c r="M2737" s="64"/>
      <c r="N2737" s="65"/>
      <c r="O2737" s="8"/>
    </row>
    <row r="2738" spans="1:15" x14ac:dyDescent="0.3">
      <c r="A2738" s="87"/>
      <c r="B2738" s="7"/>
      <c r="C2738" s="88">
        <v>604203202</v>
      </c>
      <c r="D2738" s="88" t="s">
        <v>3672</v>
      </c>
      <c r="E2738" s="65" t="s">
        <v>151</v>
      </c>
      <c r="F2738" s="8">
        <v>69</v>
      </c>
      <c r="G2738" s="8">
        <f t="shared" si="190"/>
        <v>69</v>
      </c>
      <c r="H2738" s="8">
        <f t="shared" si="191"/>
        <v>69</v>
      </c>
      <c r="I2738" s="50"/>
      <c r="L2738" s="64"/>
      <c r="M2738" s="64"/>
      <c r="N2738" s="65"/>
      <c r="O2738" s="8"/>
    </row>
    <row r="2739" spans="1:15" x14ac:dyDescent="0.3">
      <c r="A2739" s="87"/>
      <c r="B2739" s="7"/>
      <c r="C2739" s="88">
        <v>604203205</v>
      </c>
      <c r="D2739" s="88" t="s">
        <v>3673</v>
      </c>
      <c r="E2739" s="65" t="s">
        <v>151</v>
      </c>
      <c r="F2739" s="8">
        <v>69</v>
      </c>
      <c r="G2739" s="8">
        <f t="shared" si="190"/>
        <v>69</v>
      </c>
      <c r="H2739" s="8">
        <f t="shared" si="191"/>
        <v>69</v>
      </c>
      <c r="I2739" s="50"/>
      <c r="L2739" s="64"/>
      <c r="M2739" s="64"/>
      <c r="N2739" s="65"/>
      <c r="O2739" s="8"/>
    </row>
    <row r="2740" spans="1:15" x14ac:dyDescent="0.3">
      <c r="A2740" s="87"/>
      <c r="B2740" s="7"/>
      <c r="C2740" s="88">
        <v>604204002</v>
      </c>
      <c r="D2740" s="88" t="s">
        <v>3675</v>
      </c>
      <c r="E2740" s="65" t="s">
        <v>151</v>
      </c>
      <c r="F2740" s="8">
        <v>106</v>
      </c>
      <c r="G2740" s="8">
        <f t="shared" si="190"/>
        <v>106</v>
      </c>
      <c r="H2740" s="8">
        <f t="shared" si="191"/>
        <v>106</v>
      </c>
      <c r="I2740" s="50"/>
      <c r="L2740" s="64"/>
      <c r="M2740" s="64"/>
      <c r="N2740" s="65"/>
      <c r="O2740" s="8"/>
    </row>
    <row r="2741" spans="1:15" x14ac:dyDescent="0.3">
      <c r="A2741" s="87"/>
      <c r="B2741" s="7"/>
      <c r="C2741" s="88">
        <v>604204005</v>
      </c>
      <c r="D2741" s="88" t="s">
        <v>3676</v>
      </c>
      <c r="E2741" s="65" t="s">
        <v>151</v>
      </c>
      <c r="F2741" s="8">
        <v>106</v>
      </c>
      <c r="G2741" s="8">
        <f t="shared" si="190"/>
        <v>106</v>
      </c>
      <c r="H2741" s="8">
        <f t="shared" si="191"/>
        <v>106</v>
      </c>
      <c r="I2741" s="50"/>
      <c r="L2741" s="64"/>
      <c r="M2741" s="64"/>
      <c r="N2741" s="65"/>
      <c r="O2741" s="8"/>
    </row>
    <row r="2742" spans="1:15" x14ac:dyDescent="0.3">
      <c r="A2742" s="87"/>
      <c r="B2742" s="7"/>
      <c r="G2742" s="8" t="str">
        <f t="shared" si="190"/>
        <v/>
      </c>
      <c r="H2742" s="8" t="str">
        <f t="shared" si="191"/>
        <v/>
      </c>
      <c r="I2742" s="16"/>
      <c r="L2742" s="64"/>
      <c r="M2742" s="64"/>
      <c r="N2742" s="65"/>
      <c r="O2742" s="8"/>
    </row>
    <row r="2743" spans="1:15" ht="15" thickBot="1" x14ac:dyDescent="0.35">
      <c r="A2743" s="6"/>
      <c r="B2743" s="7"/>
      <c r="C2743" s="88"/>
      <c r="D2743" s="88"/>
      <c r="E2743" s="49"/>
      <c r="F2743" s="8"/>
      <c r="G2743" s="8"/>
      <c r="H2743" s="8"/>
      <c r="I2743" s="50"/>
    </row>
    <row r="2744" spans="1:15" ht="15" thickBot="1" x14ac:dyDescent="0.35">
      <c r="A2744" s="129" t="str">
        <f>VLOOKUP(B2745,OP!$A$15:$D$61,2,FALSE)</f>
        <v>PE-RC 100 vodovodní a kanalizační trubky</v>
      </c>
      <c r="B2744" s="130"/>
      <c r="C2744" s="130"/>
      <c r="D2744" s="130"/>
      <c r="E2744" s="130"/>
      <c r="F2744" s="130"/>
      <c r="G2744" s="130"/>
      <c r="H2744" s="130"/>
      <c r="I2744" s="131"/>
    </row>
    <row r="2745" spans="1:15" ht="15" thickBot="1" x14ac:dyDescent="0.35">
      <c r="A2745" s="17" t="s">
        <v>40</v>
      </c>
      <c r="B2745" s="12">
        <v>610</v>
      </c>
      <c r="C2745" s="9"/>
      <c r="D2745" s="10"/>
      <c r="E2745" s="10"/>
      <c r="F2745" s="11" t="s">
        <v>41</v>
      </c>
      <c r="G2745" s="13">
        <f>VLOOKUP(B2745,OP!$A$15:$I$61,4,FALSE)</f>
        <v>0</v>
      </c>
      <c r="H2745" s="14">
        <f>VLOOKUP(B2745,OP!$A$15:$I$61,9,FALSE)</f>
        <v>0</v>
      </c>
      <c r="I2745" s="18"/>
    </row>
    <row r="2746" spans="1:15" x14ac:dyDescent="0.3">
      <c r="A2746" s="87" t="s">
        <v>4023</v>
      </c>
      <c r="B2746" s="25"/>
      <c r="C2746" s="86"/>
      <c r="D2746" s="86"/>
      <c r="E2746" s="86"/>
      <c r="F2746" s="26"/>
      <c r="G2746" s="26"/>
      <c r="H2746" s="26"/>
      <c r="I2746" s="27"/>
    </row>
    <row r="2747" spans="1:15" x14ac:dyDescent="0.3">
      <c r="A2747" s="87"/>
      <c r="B2747" s="7"/>
      <c r="C2747" s="88">
        <v>610105010</v>
      </c>
      <c r="D2747" s="88" t="s">
        <v>3682</v>
      </c>
      <c r="E2747" s="65" t="s">
        <v>151</v>
      </c>
      <c r="F2747" s="8">
        <v>102</v>
      </c>
      <c r="G2747" s="8">
        <f>IF(F2747="","",IF($G$2745="",F2747,IF($G$2745=0,F2747,F2747*(1-($G$2745*0.01)))))</f>
        <v>102</v>
      </c>
      <c r="H2747" s="8">
        <f>IF(F2747="","",IF($H$2745="",F2747,IF($H$2745=0,F2747,F2747*(1-($H$2745*0.01)))))</f>
        <v>102</v>
      </c>
      <c r="I2747" s="50"/>
    </row>
    <row r="2748" spans="1:15" x14ac:dyDescent="0.3">
      <c r="A2748" s="87"/>
      <c r="B2748" s="7"/>
      <c r="C2748" s="88">
        <v>610106310</v>
      </c>
      <c r="D2748" s="88" t="s">
        <v>3684</v>
      </c>
      <c r="E2748" s="65" t="s">
        <v>151</v>
      </c>
      <c r="F2748" s="8">
        <v>164</v>
      </c>
      <c r="G2748" s="8">
        <f t="shared" ref="G2748:G2811" si="192">IF(F2748="","",IF($G$2745="",F2748,IF($G$2745=0,F2748,F2748*(1-($G$2745*0.01)))))</f>
        <v>164</v>
      </c>
      <c r="H2748" s="8">
        <f t="shared" ref="H2748:H2811" si="193">IF(F2748="","",IF($H$2745="",F2748,IF($H$2745=0,F2748,F2748*(1-($H$2745*0.01)))))</f>
        <v>164</v>
      </c>
      <c r="I2748" s="50"/>
    </row>
    <row r="2749" spans="1:15" x14ac:dyDescent="0.3">
      <c r="A2749" s="87"/>
      <c r="B2749" s="7"/>
      <c r="C2749" s="88">
        <v>610107510</v>
      </c>
      <c r="D2749" s="88" t="s">
        <v>3686</v>
      </c>
      <c r="E2749" s="65" t="s">
        <v>151</v>
      </c>
      <c r="F2749" s="8">
        <v>236</v>
      </c>
      <c r="G2749" s="8">
        <f t="shared" si="192"/>
        <v>236</v>
      </c>
      <c r="H2749" s="8">
        <f t="shared" si="193"/>
        <v>236</v>
      </c>
      <c r="I2749" s="50"/>
    </row>
    <row r="2750" spans="1:15" x14ac:dyDescent="0.3">
      <c r="A2750" s="87"/>
      <c r="B2750" s="7"/>
      <c r="C2750" s="88">
        <v>610109010</v>
      </c>
      <c r="D2750" s="88" t="s">
        <v>3689</v>
      </c>
      <c r="E2750" s="65" t="s">
        <v>151</v>
      </c>
      <c r="F2750" s="8">
        <v>320</v>
      </c>
      <c r="G2750" s="8">
        <f t="shared" si="192"/>
        <v>320</v>
      </c>
      <c r="H2750" s="8">
        <f t="shared" si="193"/>
        <v>320</v>
      </c>
      <c r="I2750" s="50"/>
    </row>
    <row r="2751" spans="1:15" x14ac:dyDescent="0.3">
      <c r="A2751" s="87"/>
      <c r="B2751" s="7"/>
      <c r="C2751" s="88">
        <v>610111010</v>
      </c>
      <c r="D2751" s="88" t="s">
        <v>3692</v>
      </c>
      <c r="E2751" s="65" t="s">
        <v>151</v>
      </c>
      <c r="F2751" s="8">
        <v>477</v>
      </c>
      <c r="G2751" s="8">
        <f t="shared" si="192"/>
        <v>477</v>
      </c>
      <c r="H2751" s="8">
        <f t="shared" si="193"/>
        <v>477</v>
      </c>
      <c r="I2751" s="50"/>
    </row>
    <row r="2752" spans="1:15" x14ac:dyDescent="0.3">
      <c r="A2752" s="87" t="s">
        <v>4024</v>
      </c>
      <c r="B2752" s="7"/>
      <c r="F2752" s="8" t="s">
        <v>4790</v>
      </c>
      <c r="G2752" s="8" t="str">
        <f t="shared" si="192"/>
        <v/>
      </c>
      <c r="H2752" s="8" t="str">
        <f t="shared" si="193"/>
        <v/>
      </c>
      <c r="I2752" s="50"/>
    </row>
    <row r="2753" spans="1:15" x14ac:dyDescent="0.3">
      <c r="A2753" s="87"/>
      <c r="B2753" s="7"/>
      <c r="C2753" s="88">
        <v>610105000</v>
      </c>
      <c r="D2753" s="88" t="s">
        <v>3681</v>
      </c>
      <c r="E2753" s="65" t="s">
        <v>150</v>
      </c>
      <c r="F2753" s="8">
        <v>611</v>
      </c>
      <c r="G2753" s="8">
        <f t="shared" si="192"/>
        <v>611</v>
      </c>
      <c r="H2753" s="8">
        <f t="shared" si="193"/>
        <v>611</v>
      </c>
      <c r="I2753" s="50"/>
    </row>
    <row r="2754" spans="1:15" x14ac:dyDescent="0.3">
      <c r="A2754" s="87"/>
      <c r="B2754" s="7"/>
      <c r="C2754" s="88">
        <v>610106300</v>
      </c>
      <c r="D2754" s="88" t="s">
        <v>3683</v>
      </c>
      <c r="E2754" s="65" t="s">
        <v>150</v>
      </c>
      <c r="F2754" s="8">
        <v>977</v>
      </c>
      <c r="G2754" s="8">
        <f t="shared" si="192"/>
        <v>977</v>
      </c>
      <c r="H2754" s="8">
        <f t="shared" si="193"/>
        <v>977</v>
      </c>
      <c r="I2754" s="50"/>
    </row>
    <row r="2755" spans="1:15" x14ac:dyDescent="0.3">
      <c r="A2755" s="87"/>
      <c r="B2755" s="7"/>
      <c r="C2755" s="88">
        <v>610107500</v>
      </c>
      <c r="D2755" s="88" t="s">
        <v>3685</v>
      </c>
      <c r="E2755" s="65" t="s">
        <v>150</v>
      </c>
      <c r="F2755" s="8">
        <v>1410</v>
      </c>
      <c r="G2755" s="8">
        <f t="shared" si="192"/>
        <v>1410</v>
      </c>
      <c r="H2755" s="8">
        <f t="shared" si="193"/>
        <v>1410</v>
      </c>
      <c r="I2755" s="50"/>
    </row>
    <row r="2756" spans="1:15" x14ac:dyDescent="0.3">
      <c r="A2756" s="87"/>
      <c r="B2756" s="7"/>
      <c r="C2756" s="88">
        <v>610109000</v>
      </c>
      <c r="D2756" s="88" t="s">
        <v>3687</v>
      </c>
      <c r="E2756" s="65" t="s">
        <v>150</v>
      </c>
      <c r="F2756" s="8">
        <v>1920</v>
      </c>
      <c r="G2756" s="8">
        <f t="shared" si="192"/>
        <v>1920</v>
      </c>
      <c r="H2756" s="8">
        <f t="shared" si="193"/>
        <v>1920</v>
      </c>
      <c r="I2756" s="50"/>
      <c r="L2756" s="64"/>
      <c r="M2756" s="64"/>
      <c r="N2756" s="65"/>
      <c r="O2756" s="8"/>
    </row>
    <row r="2757" spans="1:15" x14ac:dyDescent="0.3">
      <c r="A2757" s="87"/>
      <c r="B2757" s="7"/>
      <c r="C2757" s="88">
        <v>610109001</v>
      </c>
      <c r="D2757" s="88" t="s">
        <v>3688</v>
      </c>
      <c r="E2757" s="65" t="s">
        <v>150</v>
      </c>
      <c r="F2757" s="8">
        <v>3870</v>
      </c>
      <c r="G2757" s="8">
        <f t="shared" si="192"/>
        <v>3870</v>
      </c>
      <c r="H2757" s="8">
        <f t="shared" si="193"/>
        <v>3870</v>
      </c>
      <c r="I2757" s="50"/>
      <c r="L2757" s="64"/>
      <c r="M2757" s="64"/>
      <c r="N2757" s="65"/>
      <c r="O2757" s="8"/>
    </row>
    <row r="2758" spans="1:15" x14ac:dyDescent="0.3">
      <c r="A2758" s="87"/>
      <c r="B2758" s="7"/>
      <c r="C2758" s="88">
        <v>610111000</v>
      </c>
      <c r="D2758" s="88" t="s">
        <v>3690</v>
      </c>
      <c r="E2758" s="65" t="s">
        <v>150</v>
      </c>
      <c r="F2758" s="8">
        <v>2860</v>
      </c>
      <c r="G2758" s="8">
        <f t="shared" si="192"/>
        <v>2860</v>
      </c>
      <c r="H2758" s="8">
        <f t="shared" si="193"/>
        <v>2860</v>
      </c>
      <c r="I2758" s="50"/>
      <c r="L2758" s="64"/>
      <c r="M2758" s="64"/>
      <c r="N2758" s="65"/>
      <c r="O2758" s="8"/>
    </row>
    <row r="2759" spans="1:15" x14ac:dyDescent="0.3">
      <c r="A2759" s="87"/>
      <c r="B2759" s="7"/>
      <c r="C2759" s="88">
        <v>610111001</v>
      </c>
      <c r="D2759" s="88" t="s">
        <v>3691</v>
      </c>
      <c r="E2759" s="65" t="s">
        <v>150</v>
      </c>
      <c r="F2759" s="8">
        <v>5780</v>
      </c>
      <c r="G2759" s="8">
        <f t="shared" si="192"/>
        <v>5780</v>
      </c>
      <c r="H2759" s="8">
        <f t="shared" si="193"/>
        <v>5780</v>
      </c>
      <c r="I2759" s="50"/>
      <c r="L2759" s="64"/>
      <c r="M2759" s="64"/>
      <c r="N2759" s="65"/>
      <c r="O2759" s="8"/>
    </row>
    <row r="2760" spans="1:15" x14ac:dyDescent="0.3">
      <c r="A2760" s="87"/>
      <c r="B2760" s="7"/>
      <c r="C2760" s="88">
        <v>610112500</v>
      </c>
      <c r="D2760" s="88" t="s">
        <v>3693</v>
      </c>
      <c r="E2760" s="65" t="s">
        <v>150</v>
      </c>
      <c r="F2760" s="8">
        <v>3600</v>
      </c>
      <c r="G2760" s="8">
        <f t="shared" si="192"/>
        <v>3600</v>
      </c>
      <c r="H2760" s="8">
        <f t="shared" si="193"/>
        <v>3600</v>
      </c>
      <c r="I2760" s="50"/>
      <c r="L2760" s="64"/>
      <c r="M2760" s="64"/>
      <c r="N2760" s="65"/>
      <c r="O2760" s="8"/>
    </row>
    <row r="2761" spans="1:15" x14ac:dyDescent="0.3">
      <c r="A2761" s="87"/>
      <c r="B2761" s="7"/>
      <c r="C2761" s="88">
        <v>610112501</v>
      </c>
      <c r="D2761" s="88" t="s">
        <v>3694</v>
      </c>
      <c r="E2761" s="65" t="s">
        <v>150</v>
      </c>
      <c r="F2761" s="8">
        <v>7260</v>
      </c>
      <c r="G2761" s="8">
        <f t="shared" si="192"/>
        <v>7260</v>
      </c>
      <c r="H2761" s="8">
        <f t="shared" si="193"/>
        <v>7260</v>
      </c>
      <c r="I2761" s="50"/>
      <c r="L2761" s="64"/>
      <c r="M2761" s="64"/>
      <c r="N2761" s="65"/>
      <c r="O2761" s="8"/>
    </row>
    <row r="2762" spans="1:15" x14ac:dyDescent="0.3">
      <c r="A2762" s="87"/>
      <c r="B2762" s="7"/>
      <c r="C2762" s="88">
        <v>610114000</v>
      </c>
      <c r="D2762" s="88" t="s">
        <v>3695</v>
      </c>
      <c r="E2762" s="65" t="s">
        <v>150</v>
      </c>
      <c r="F2762" s="8">
        <v>4970</v>
      </c>
      <c r="G2762" s="8">
        <f t="shared" si="192"/>
        <v>4970</v>
      </c>
      <c r="H2762" s="8">
        <f t="shared" si="193"/>
        <v>4970</v>
      </c>
      <c r="I2762" s="50"/>
      <c r="L2762" s="64"/>
      <c r="M2762" s="64"/>
      <c r="N2762" s="65"/>
      <c r="O2762" s="8"/>
    </row>
    <row r="2763" spans="1:15" x14ac:dyDescent="0.3">
      <c r="A2763" s="87"/>
      <c r="B2763" s="7"/>
      <c r="C2763" s="88">
        <v>610114001</v>
      </c>
      <c r="D2763" s="88" t="s">
        <v>3696</v>
      </c>
      <c r="E2763" s="65" t="s">
        <v>150</v>
      </c>
      <c r="F2763" s="8">
        <v>10040</v>
      </c>
      <c r="G2763" s="8">
        <f t="shared" si="192"/>
        <v>10040</v>
      </c>
      <c r="H2763" s="8">
        <f t="shared" si="193"/>
        <v>10040</v>
      </c>
      <c r="I2763" s="50"/>
      <c r="L2763" s="64"/>
      <c r="M2763" s="64"/>
      <c r="N2763" s="65"/>
      <c r="O2763" s="8"/>
    </row>
    <row r="2764" spans="1:15" x14ac:dyDescent="0.3">
      <c r="A2764" s="87"/>
      <c r="B2764" s="7"/>
      <c r="C2764" s="88">
        <v>610116000</v>
      </c>
      <c r="D2764" s="88" t="s">
        <v>3697</v>
      </c>
      <c r="E2764" s="65" t="s">
        <v>150</v>
      </c>
      <c r="F2764" s="8">
        <v>5930</v>
      </c>
      <c r="G2764" s="8">
        <f t="shared" si="192"/>
        <v>5930</v>
      </c>
      <c r="H2764" s="8">
        <f t="shared" si="193"/>
        <v>5930</v>
      </c>
      <c r="I2764" s="50"/>
      <c r="L2764" s="64"/>
      <c r="M2764" s="64"/>
      <c r="N2764" s="65"/>
      <c r="O2764" s="8"/>
    </row>
    <row r="2765" spans="1:15" x14ac:dyDescent="0.3">
      <c r="A2765" s="87"/>
      <c r="B2765" s="7"/>
      <c r="C2765" s="88">
        <v>610116001</v>
      </c>
      <c r="D2765" s="88" t="s">
        <v>3698</v>
      </c>
      <c r="E2765" s="65" t="s">
        <v>150</v>
      </c>
      <c r="F2765" s="8">
        <v>11970</v>
      </c>
      <c r="G2765" s="8">
        <f t="shared" si="192"/>
        <v>11970</v>
      </c>
      <c r="H2765" s="8">
        <f t="shared" si="193"/>
        <v>11970</v>
      </c>
      <c r="I2765" s="50"/>
      <c r="L2765" s="64"/>
      <c r="M2765" s="64"/>
      <c r="N2765" s="65"/>
      <c r="O2765" s="8"/>
    </row>
    <row r="2766" spans="1:15" x14ac:dyDescent="0.3">
      <c r="A2766" s="87"/>
      <c r="B2766" s="7"/>
      <c r="C2766" s="88">
        <v>610118000</v>
      </c>
      <c r="D2766" s="88" t="s">
        <v>3699</v>
      </c>
      <c r="E2766" s="65" t="s">
        <v>150</v>
      </c>
      <c r="F2766" s="8">
        <v>8200</v>
      </c>
      <c r="G2766" s="8">
        <f t="shared" si="192"/>
        <v>8200</v>
      </c>
      <c r="H2766" s="8">
        <f t="shared" si="193"/>
        <v>8200</v>
      </c>
      <c r="I2766" s="50"/>
      <c r="L2766" s="64"/>
      <c r="M2766" s="64"/>
      <c r="N2766" s="65"/>
      <c r="O2766" s="8"/>
    </row>
    <row r="2767" spans="1:15" x14ac:dyDescent="0.3">
      <c r="A2767" s="87"/>
      <c r="B2767" s="7"/>
      <c r="C2767" s="88">
        <v>610118001</v>
      </c>
      <c r="D2767" s="88" t="s">
        <v>3700</v>
      </c>
      <c r="E2767" s="65" t="s">
        <v>150</v>
      </c>
      <c r="F2767" s="8">
        <v>16570</v>
      </c>
      <c r="G2767" s="8">
        <f t="shared" si="192"/>
        <v>16570</v>
      </c>
      <c r="H2767" s="8">
        <f t="shared" si="193"/>
        <v>16570</v>
      </c>
      <c r="I2767" s="50"/>
      <c r="L2767" s="64"/>
      <c r="M2767" s="64"/>
      <c r="N2767" s="65"/>
      <c r="O2767" s="8"/>
    </row>
    <row r="2768" spans="1:15" x14ac:dyDescent="0.3">
      <c r="A2768" s="87"/>
      <c r="B2768" s="7"/>
      <c r="C2768" s="88">
        <v>610120000</v>
      </c>
      <c r="D2768" s="88" t="s">
        <v>3701</v>
      </c>
      <c r="E2768" s="65" t="s">
        <v>150</v>
      </c>
      <c r="F2768" s="8">
        <v>10130</v>
      </c>
      <c r="G2768" s="8">
        <f t="shared" si="192"/>
        <v>10130</v>
      </c>
      <c r="H2768" s="8">
        <f t="shared" si="193"/>
        <v>10130</v>
      </c>
      <c r="I2768" s="50"/>
      <c r="L2768" s="64"/>
      <c r="M2768" s="64"/>
      <c r="N2768" s="65"/>
      <c r="O2768" s="8"/>
    </row>
    <row r="2769" spans="1:15" x14ac:dyDescent="0.3">
      <c r="A2769" s="87"/>
      <c r="B2769" s="7"/>
      <c r="C2769" s="88">
        <v>610120001</v>
      </c>
      <c r="D2769" s="88" t="s">
        <v>3702</v>
      </c>
      <c r="E2769" s="65" t="s">
        <v>150</v>
      </c>
      <c r="F2769" s="8">
        <v>20450</v>
      </c>
      <c r="G2769" s="8">
        <f t="shared" si="192"/>
        <v>20450</v>
      </c>
      <c r="H2769" s="8">
        <f t="shared" si="193"/>
        <v>20450</v>
      </c>
      <c r="I2769" s="50"/>
      <c r="L2769" s="64"/>
      <c r="M2769" s="64"/>
      <c r="N2769" s="65"/>
      <c r="O2769" s="8"/>
    </row>
    <row r="2770" spans="1:15" x14ac:dyDescent="0.3">
      <c r="A2770" s="87"/>
      <c r="B2770" s="7"/>
      <c r="C2770" s="88">
        <v>610122500</v>
      </c>
      <c r="D2770" s="88" t="s">
        <v>3703</v>
      </c>
      <c r="E2770" s="65" t="s">
        <v>150</v>
      </c>
      <c r="F2770" s="8">
        <v>11710</v>
      </c>
      <c r="G2770" s="8">
        <f t="shared" si="192"/>
        <v>11710</v>
      </c>
      <c r="H2770" s="8">
        <f t="shared" si="193"/>
        <v>11710</v>
      </c>
      <c r="I2770" s="50"/>
      <c r="L2770" s="64"/>
      <c r="M2770" s="64"/>
      <c r="N2770" s="65"/>
      <c r="O2770" s="8"/>
    </row>
    <row r="2771" spans="1:15" x14ac:dyDescent="0.3">
      <c r="A2771" s="87"/>
      <c r="B2771" s="7"/>
      <c r="C2771" s="88">
        <v>610122501</v>
      </c>
      <c r="D2771" s="88" t="s">
        <v>3704</v>
      </c>
      <c r="E2771" s="65" t="s">
        <v>150</v>
      </c>
      <c r="F2771" s="8">
        <v>23650</v>
      </c>
      <c r="G2771" s="8">
        <f t="shared" si="192"/>
        <v>23650</v>
      </c>
      <c r="H2771" s="8">
        <f t="shared" si="193"/>
        <v>23650</v>
      </c>
      <c r="I2771" s="50"/>
      <c r="L2771" s="64"/>
      <c r="M2771" s="64"/>
      <c r="N2771" s="65"/>
      <c r="O2771" s="8"/>
    </row>
    <row r="2772" spans="1:15" x14ac:dyDescent="0.3">
      <c r="A2772" s="87"/>
      <c r="B2772" s="7"/>
      <c r="C2772" s="88">
        <v>610125000</v>
      </c>
      <c r="D2772" s="88" t="s">
        <v>3705</v>
      </c>
      <c r="E2772" s="65" t="s">
        <v>150</v>
      </c>
      <c r="F2772" s="8">
        <v>15800</v>
      </c>
      <c r="G2772" s="8">
        <f t="shared" si="192"/>
        <v>15800</v>
      </c>
      <c r="H2772" s="8">
        <f t="shared" si="193"/>
        <v>15800</v>
      </c>
      <c r="I2772" s="50"/>
      <c r="L2772" s="64"/>
      <c r="M2772" s="64"/>
      <c r="N2772" s="65"/>
      <c r="O2772" s="8"/>
    </row>
    <row r="2773" spans="1:15" x14ac:dyDescent="0.3">
      <c r="A2773" s="87"/>
      <c r="B2773" s="7"/>
      <c r="C2773" s="88">
        <v>610125001</v>
      </c>
      <c r="D2773" s="88" t="s">
        <v>3706</v>
      </c>
      <c r="E2773" s="65" t="s">
        <v>150</v>
      </c>
      <c r="F2773" s="8">
        <v>31910</v>
      </c>
      <c r="G2773" s="8">
        <f t="shared" si="192"/>
        <v>31910</v>
      </c>
      <c r="H2773" s="8">
        <f t="shared" si="193"/>
        <v>31910</v>
      </c>
      <c r="I2773" s="50"/>
      <c r="L2773" s="64"/>
      <c r="M2773" s="64"/>
      <c r="N2773" s="65"/>
      <c r="O2773" s="8"/>
    </row>
    <row r="2774" spans="1:15" x14ac:dyDescent="0.3">
      <c r="A2774" s="87"/>
      <c r="B2774" s="7"/>
      <c r="C2774" s="88">
        <v>610128000</v>
      </c>
      <c r="D2774" s="88" t="s">
        <v>3707</v>
      </c>
      <c r="E2774" s="65" t="s">
        <v>150</v>
      </c>
      <c r="F2774" s="8">
        <v>19680</v>
      </c>
      <c r="G2774" s="8">
        <f t="shared" si="192"/>
        <v>19680</v>
      </c>
      <c r="H2774" s="8">
        <f t="shared" si="193"/>
        <v>19680</v>
      </c>
      <c r="I2774" s="50"/>
      <c r="L2774" s="64"/>
      <c r="M2774" s="64"/>
      <c r="N2774" s="65"/>
      <c r="O2774" s="8"/>
    </row>
    <row r="2775" spans="1:15" x14ac:dyDescent="0.3">
      <c r="A2775" s="87"/>
      <c r="B2775" s="7"/>
      <c r="C2775" s="88">
        <v>610128001</v>
      </c>
      <c r="D2775" s="88" t="s">
        <v>3708</v>
      </c>
      <c r="E2775" s="65" t="s">
        <v>150</v>
      </c>
      <c r="F2775" s="8">
        <v>39740</v>
      </c>
      <c r="G2775" s="8">
        <f t="shared" si="192"/>
        <v>39740</v>
      </c>
      <c r="H2775" s="8">
        <f t="shared" si="193"/>
        <v>39740</v>
      </c>
      <c r="I2775" s="50"/>
      <c r="L2775" s="64"/>
      <c r="M2775" s="64"/>
      <c r="N2775" s="65"/>
      <c r="O2775" s="8"/>
    </row>
    <row r="2776" spans="1:15" x14ac:dyDescent="0.3">
      <c r="A2776" s="87"/>
      <c r="B2776" s="7"/>
      <c r="C2776" s="88">
        <v>610131500</v>
      </c>
      <c r="D2776" s="88" t="s">
        <v>3709</v>
      </c>
      <c r="E2776" s="65" t="s">
        <v>150</v>
      </c>
      <c r="F2776" s="8">
        <v>22810</v>
      </c>
      <c r="G2776" s="8">
        <f t="shared" si="192"/>
        <v>22810</v>
      </c>
      <c r="H2776" s="8">
        <f t="shared" si="193"/>
        <v>22810</v>
      </c>
      <c r="I2776" s="50"/>
      <c r="L2776" s="64"/>
      <c r="M2776" s="64"/>
      <c r="N2776" s="65"/>
      <c r="O2776" s="8"/>
    </row>
    <row r="2777" spans="1:15" x14ac:dyDescent="0.3">
      <c r="A2777" s="87"/>
      <c r="B2777" s="7"/>
      <c r="C2777" s="88">
        <v>610131501</v>
      </c>
      <c r="D2777" s="88" t="s">
        <v>3710</v>
      </c>
      <c r="E2777" s="65" t="s">
        <v>150</v>
      </c>
      <c r="F2777" s="8">
        <v>46080</v>
      </c>
      <c r="G2777" s="8">
        <f t="shared" si="192"/>
        <v>46080</v>
      </c>
      <c r="H2777" s="8">
        <f t="shared" si="193"/>
        <v>46080</v>
      </c>
      <c r="I2777" s="50"/>
      <c r="L2777" s="64"/>
      <c r="M2777" s="64"/>
      <c r="N2777" s="65"/>
      <c r="O2777" s="8"/>
    </row>
    <row r="2778" spans="1:15" x14ac:dyDescent="0.3">
      <c r="A2778" s="87"/>
      <c r="B2778" s="7"/>
      <c r="C2778" s="88">
        <v>610135500</v>
      </c>
      <c r="D2778" s="88" t="s">
        <v>3711</v>
      </c>
      <c r="E2778" s="65" t="s">
        <v>150</v>
      </c>
      <c r="F2778" s="8">
        <v>31740</v>
      </c>
      <c r="G2778" s="8">
        <f t="shared" si="192"/>
        <v>31740</v>
      </c>
      <c r="H2778" s="8">
        <f t="shared" si="193"/>
        <v>31740</v>
      </c>
      <c r="I2778" s="50"/>
      <c r="L2778" s="64"/>
      <c r="M2778" s="64"/>
      <c r="N2778" s="65"/>
      <c r="O2778" s="8"/>
    </row>
    <row r="2779" spans="1:15" x14ac:dyDescent="0.3">
      <c r="A2779" s="87"/>
      <c r="B2779" s="7"/>
      <c r="C2779" s="88">
        <v>610135501</v>
      </c>
      <c r="D2779" s="88" t="s">
        <v>3712</v>
      </c>
      <c r="E2779" s="65" t="s">
        <v>150</v>
      </c>
      <c r="F2779" s="8">
        <v>64100</v>
      </c>
      <c r="G2779" s="8">
        <f t="shared" si="192"/>
        <v>64100</v>
      </c>
      <c r="H2779" s="8">
        <f t="shared" si="193"/>
        <v>64100</v>
      </c>
      <c r="I2779" s="50"/>
      <c r="L2779" s="64"/>
      <c r="M2779" s="64"/>
      <c r="N2779" s="65"/>
      <c r="O2779" s="8"/>
    </row>
    <row r="2780" spans="1:15" x14ac:dyDescent="0.3">
      <c r="A2780" s="87"/>
      <c r="B2780" s="7"/>
      <c r="C2780" s="88">
        <v>610140000</v>
      </c>
      <c r="D2780" s="88" t="s">
        <v>3713</v>
      </c>
      <c r="E2780" s="65" t="s">
        <v>150</v>
      </c>
      <c r="F2780" s="8">
        <v>36710</v>
      </c>
      <c r="G2780" s="8">
        <f t="shared" si="192"/>
        <v>36710</v>
      </c>
      <c r="H2780" s="8">
        <f t="shared" si="193"/>
        <v>36710</v>
      </c>
      <c r="I2780" s="50"/>
      <c r="L2780" s="64"/>
      <c r="M2780" s="64"/>
      <c r="N2780" s="65"/>
      <c r="O2780" s="8"/>
    </row>
    <row r="2781" spans="1:15" x14ac:dyDescent="0.3">
      <c r="A2781" s="87"/>
      <c r="B2781" s="7"/>
      <c r="C2781" s="88">
        <v>610140001</v>
      </c>
      <c r="D2781" s="88" t="s">
        <v>3714</v>
      </c>
      <c r="E2781" s="65" t="s">
        <v>150</v>
      </c>
      <c r="F2781" s="8">
        <v>74150</v>
      </c>
      <c r="G2781" s="8">
        <f t="shared" si="192"/>
        <v>74150</v>
      </c>
      <c r="H2781" s="8">
        <f t="shared" si="193"/>
        <v>74150</v>
      </c>
      <c r="I2781" s="50"/>
      <c r="L2781" s="64"/>
      <c r="M2781" s="64"/>
      <c r="N2781" s="65"/>
      <c r="O2781" s="8"/>
    </row>
    <row r="2782" spans="1:15" x14ac:dyDescent="0.3">
      <c r="A2782" s="87"/>
      <c r="B2782" s="7"/>
      <c r="C2782" s="88">
        <v>610145000</v>
      </c>
      <c r="D2782" s="88" t="s">
        <v>3715</v>
      </c>
      <c r="E2782" s="65" t="s">
        <v>150</v>
      </c>
      <c r="F2782" s="8">
        <v>46410</v>
      </c>
      <c r="G2782" s="8">
        <f t="shared" si="192"/>
        <v>46410</v>
      </c>
      <c r="H2782" s="8">
        <f t="shared" si="193"/>
        <v>46410</v>
      </c>
      <c r="I2782" s="50"/>
      <c r="L2782" s="64"/>
      <c r="M2782" s="64"/>
      <c r="N2782" s="65"/>
      <c r="O2782" s="8"/>
    </row>
    <row r="2783" spans="1:15" x14ac:dyDescent="0.3">
      <c r="A2783" s="87"/>
      <c r="B2783" s="7"/>
      <c r="C2783" s="88">
        <v>610145001</v>
      </c>
      <c r="D2783" s="88" t="s">
        <v>3716</v>
      </c>
      <c r="E2783" s="65" t="s">
        <v>150</v>
      </c>
      <c r="F2783" s="8">
        <v>93740</v>
      </c>
      <c r="G2783" s="8">
        <f t="shared" si="192"/>
        <v>93740</v>
      </c>
      <c r="H2783" s="8">
        <f t="shared" si="193"/>
        <v>93740</v>
      </c>
      <c r="I2783" s="50"/>
      <c r="L2783" s="64"/>
      <c r="M2783" s="64"/>
      <c r="N2783" s="65"/>
      <c r="O2783" s="8"/>
    </row>
    <row r="2784" spans="1:15" x14ac:dyDescent="0.3">
      <c r="A2784" s="87"/>
      <c r="B2784" s="7"/>
      <c r="C2784" s="88">
        <v>610150000</v>
      </c>
      <c r="D2784" s="88" t="s">
        <v>3717</v>
      </c>
      <c r="E2784" s="65" t="s">
        <v>150</v>
      </c>
      <c r="F2784" s="8">
        <v>57230</v>
      </c>
      <c r="G2784" s="8">
        <f t="shared" si="192"/>
        <v>57230</v>
      </c>
      <c r="H2784" s="8">
        <f t="shared" si="193"/>
        <v>57230</v>
      </c>
      <c r="I2784" s="50"/>
      <c r="L2784" s="64"/>
      <c r="M2784" s="64"/>
      <c r="N2784" s="65"/>
      <c r="O2784" s="8"/>
    </row>
    <row r="2785" spans="1:15" x14ac:dyDescent="0.3">
      <c r="A2785" s="87"/>
      <c r="B2785" s="7"/>
      <c r="C2785" s="88">
        <v>610150001</v>
      </c>
      <c r="D2785" s="88" t="s">
        <v>3718</v>
      </c>
      <c r="E2785" s="65" t="s">
        <v>150</v>
      </c>
      <c r="F2785" s="8">
        <v>115590</v>
      </c>
      <c r="G2785" s="8">
        <f t="shared" si="192"/>
        <v>115590</v>
      </c>
      <c r="H2785" s="8">
        <f t="shared" si="193"/>
        <v>115590</v>
      </c>
      <c r="I2785" s="50"/>
      <c r="L2785" s="64"/>
      <c r="M2785" s="64"/>
      <c r="N2785" s="65"/>
      <c r="O2785" s="8"/>
    </row>
    <row r="2786" spans="1:15" x14ac:dyDescent="0.3">
      <c r="A2786" s="87" t="s">
        <v>4025</v>
      </c>
      <c r="B2786" s="7"/>
      <c r="F2786" s="8" t="s">
        <v>4790</v>
      </c>
      <c r="G2786" s="8" t="str">
        <f t="shared" si="192"/>
        <v/>
      </c>
      <c r="H2786" s="8" t="str">
        <f t="shared" si="193"/>
        <v/>
      </c>
      <c r="I2786" s="50"/>
      <c r="L2786" s="64"/>
      <c r="M2786" s="64"/>
      <c r="N2786" s="65"/>
      <c r="O2786" s="8"/>
    </row>
    <row r="2787" spans="1:15" x14ac:dyDescent="0.3">
      <c r="A2787" s="87"/>
      <c r="B2787" s="7"/>
      <c r="C2787" s="90">
        <v>610203210</v>
      </c>
      <c r="D2787" s="88" t="s">
        <v>3719</v>
      </c>
      <c r="E2787" s="65" t="s">
        <v>151</v>
      </c>
      <c r="F2787" s="8">
        <v>64</v>
      </c>
      <c r="G2787" s="8">
        <f t="shared" si="192"/>
        <v>64</v>
      </c>
      <c r="H2787" s="8">
        <f t="shared" si="193"/>
        <v>64</v>
      </c>
      <c r="I2787" s="50"/>
    </row>
    <row r="2788" spans="1:15" x14ac:dyDescent="0.3">
      <c r="A2788" s="87"/>
      <c r="B2788" s="7"/>
      <c r="C2788" s="88">
        <v>610204010</v>
      </c>
      <c r="D2788" s="88" t="s">
        <v>3721</v>
      </c>
      <c r="E2788" s="65" t="s">
        <v>151</v>
      </c>
      <c r="F2788" s="8">
        <v>98</v>
      </c>
      <c r="G2788" s="8">
        <f t="shared" si="192"/>
        <v>98</v>
      </c>
      <c r="H2788" s="8">
        <f t="shared" si="193"/>
        <v>98</v>
      </c>
      <c r="I2788" s="50"/>
    </row>
    <row r="2789" spans="1:15" x14ac:dyDescent="0.3">
      <c r="A2789" s="87"/>
      <c r="B2789" s="7"/>
      <c r="C2789" s="88">
        <v>610205010</v>
      </c>
      <c r="D2789" s="88" t="s">
        <v>3723</v>
      </c>
      <c r="E2789" s="65" t="s">
        <v>151</v>
      </c>
      <c r="F2789" s="8">
        <v>150</v>
      </c>
      <c r="G2789" s="8">
        <f t="shared" si="192"/>
        <v>150</v>
      </c>
      <c r="H2789" s="8">
        <f t="shared" si="193"/>
        <v>150</v>
      </c>
      <c r="I2789" s="50"/>
    </row>
    <row r="2790" spans="1:15" x14ac:dyDescent="0.3">
      <c r="A2790" s="87"/>
      <c r="B2790" s="7"/>
      <c r="C2790" s="88">
        <v>610206310</v>
      </c>
      <c r="D2790" s="88" t="s">
        <v>3725</v>
      </c>
      <c r="E2790" s="65" t="s">
        <v>151</v>
      </c>
      <c r="F2790" s="8">
        <v>238</v>
      </c>
      <c r="G2790" s="8">
        <f t="shared" si="192"/>
        <v>238</v>
      </c>
      <c r="H2790" s="8">
        <f t="shared" si="193"/>
        <v>238</v>
      </c>
      <c r="I2790" s="50"/>
    </row>
    <row r="2791" spans="1:15" x14ac:dyDescent="0.3">
      <c r="A2791" s="87"/>
      <c r="B2791" s="7"/>
      <c r="C2791" s="88">
        <v>610207510</v>
      </c>
      <c r="D2791" s="88" t="s">
        <v>3727</v>
      </c>
      <c r="E2791" s="65" t="s">
        <v>151</v>
      </c>
      <c r="F2791" s="8">
        <v>335</v>
      </c>
      <c r="G2791" s="8">
        <f t="shared" si="192"/>
        <v>335</v>
      </c>
      <c r="H2791" s="8">
        <f t="shared" si="193"/>
        <v>335</v>
      </c>
      <c r="I2791" s="50"/>
    </row>
    <row r="2792" spans="1:15" x14ac:dyDescent="0.3">
      <c r="A2792" s="87"/>
      <c r="B2792" s="7"/>
      <c r="C2792" s="88">
        <v>610209010</v>
      </c>
      <c r="D2792" s="88" t="s">
        <v>3730</v>
      </c>
      <c r="E2792" s="65" t="s">
        <v>151</v>
      </c>
      <c r="F2792" s="8">
        <v>462</v>
      </c>
      <c r="G2792" s="8">
        <f t="shared" si="192"/>
        <v>462</v>
      </c>
      <c r="H2792" s="8">
        <f t="shared" si="193"/>
        <v>462</v>
      </c>
      <c r="I2792" s="50"/>
    </row>
    <row r="2793" spans="1:15" x14ac:dyDescent="0.3">
      <c r="A2793" s="87"/>
      <c r="B2793" s="7"/>
      <c r="C2793" s="88">
        <v>610211010</v>
      </c>
      <c r="D2793" s="88" t="s">
        <v>3733</v>
      </c>
      <c r="E2793" s="65" t="s">
        <v>151</v>
      </c>
      <c r="F2793" s="8">
        <v>687</v>
      </c>
      <c r="G2793" s="8">
        <f t="shared" si="192"/>
        <v>687</v>
      </c>
      <c r="H2793" s="8">
        <f t="shared" si="193"/>
        <v>687</v>
      </c>
      <c r="I2793" s="50"/>
    </row>
    <row r="2794" spans="1:15" x14ac:dyDescent="0.3">
      <c r="A2794" s="87" t="s">
        <v>4026</v>
      </c>
      <c r="B2794" s="7"/>
      <c r="F2794" s="8" t="s">
        <v>4790</v>
      </c>
      <c r="G2794" s="8" t="str">
        <f t="shared" si="192"/>
        <v/>
      </c>
      <c r="H2794" s="8" t="str">
        <f t="shared" si="193"/>
        <v/>
      </c>
      <c r="I2794" s="50"/>
    </row>
    <row r="2795" spans="1:15" x14ac:dyDescent="0.3">
      <c r="A2795" s="87"/>
      <c r="B2795" s="7"/>
      <c r="C2795" s="88">
        <v>610204000</v>
      </c>
      <c r="D2795" s="88" t="s">
        <v>3720</v>
      </c>
      <c r="E2795" s="65" t="s">
        <v>150</v>
      </c>
      <c r="F2795" s="8">
        <v>581</v>
      </c>
      <c r="G2795" s="8">
        <f t="shared" si="192"/>
        <v>581</v>
      </c>
      <c r="H2795" s="8">
        <f t="shared" si="193"/>
        <v>581</v>
      </c>
      <c r="I2795" s="50"/>
    </row>
    <row r="2796" spans="1:15" x14ac:dyDescent="0.3">
      <c r="A2796" s="87"/>
      <c r="B2796" s="7"/>
      <c r="C2796" s="88">
        <v>610205000</v>
      </c>
      <c r="D2796" s="88" t="s">
        <v>3722</v>
      </c>
      <c r="E2796" s="65" t="s">
        <v>150</v>
      </c>
      <c r="F2796" s="8">
        <v>898</v>
      </c>
      <c r="G2796" s="8">
        <f t="shared" si="192"/>
        <v>898</v>
      </c>
      <c r="H2796" s="8">
        <f t="shared" si="193"/>
        <v>898</v>
      </c>
      <c r="I2796" s="50"/>
    </row>
    <row r="2797" spans="1:15" x14ac:dyDescent="0.3">
      <c r="A2797" s="87"/>
      <c r="B2797" s="7"/>
      <c r="C2797" s="88">
        <v>610206300</v>
      </c>
      <c r="D2797" s="88" t="s">
        <v>3724</v>
      </c>
      <c r="E2797" s="65" t="s">
        <v>150</v>
      </c>
      <c r="F2797" s="8">
        <v>1430</v>
      </c>
      <c r="G2797" s="8">
        <f t="shared" si="192"/>
        <v>1430</v>
      </c>
      <c r="H2797" s="8">
        <f t="shared" si="193"/>
        <v>1430</v>
      </c>
      <c r="I2797" s="50"/>
    </row>
    <row r="2798" spans="1:15" x14ac:dyDescent="0.3">
      <c r="A2798" s="87"/>
      <c r="B2798" s="7"/>
      <c r="C2798" s="88">
        <v>610207500</v>
      </c>
      <c r="D2798" s="88" t="s">
        <v>3726</v>
      </c>
      <c r="E2798" s="65" t="s">
        <v>150</v>
      </c>
      <c r="F2798" s="8">
        <v>2010</v>
      </c>
      <c r="G2798" s="8">
        <f t="shared" si="192"/>
        <v>2010</v>
      </c>
      <c r="H2798" s="8">
        <f t="shared" si="193"/>
        <v>2010</v>
      </c>
      <c r="I2798" s="50"/>
    </row>
    <row r="2799" spans="1:15" x14ac:dyDescent="0.3">
      <c r="A2799" s="87"/>
      <c r="B2799" s="7"/>
      <c r="C2799" s="88">
        <v>610209000</v>
      </c>
      <c r="D2799" s="88" t="s">
        <v>3728</v>
      </c>
      <c r="E2799" s="65" t="s">
        <v>150</v>
      </c>
      <c r="F2799" s="8">
        <v>2770</v>
      </c>
      <c r="G2799" s="8">
        <f t="shared" si="192"/>
        <v>2770</v>
      </c>
      <c r="H2799" s="8">
        <f t="shared" si="193"/>
        <v>2770</v>
      </c>
      <c r="I2799" s="50"/>
    </row>
    <row r="2800" spans="1:15" x14ac:dyDescent="0.3">
      <c r="A2800" s="87"/>
      <c r="B2800" s="7"/>
      <c r="C2800" s="88">
        <v>610209001</v>
      </c>
      <c r="D2800" s="88" t="s">
        <v>3729</v>
      </c>
      <c r="E2800" s="65" t="s">
        <v>150</v>
      </c>
      <c r="F2800" s="8">
        <v>5590</v>
      </c>
      <c r="G2800" s="8">
        <f t="shared" si="192"/>
        <v>5590</v>
      </c>
      <c r="H2800" s="8">
        <f t="shared" si="193"/>
        <v>5590</v>
      </c>
      <c r="I2800" s="50"/>
    </row>
    <row r="2801" spans="1:18" x14ac:dyDescent="0.3">
      <c r="A2801" s="87"/>
      <c r="B2801" s="7"/>
      <c r="C2801" s="88">
        <v>610211000</v>
      </c>
      <c r="D2801" s="88" t="s">
        <v>3731</v>
      </c>
      <c r="E2801" s="65" t="s">
        <v>150</v>
      </c>
      <c r="F2801" s="8">
        <v>4120</v>
      </c>
      <c r="G2801" s="8">
        <f t="shared" si="192"/>
        <v>4120</v>
      </c>
      <c r="H2801" s="8">
        <f t="shared" si="193"/>
        <v>4120</v>
      </c>
      <c r="I2801" s="50"/>
    </row>
    <row r="2802" spans="1:18" x14ac:dyDescent="0.3">
      <c r="A2802" s="87"/>
      <c r="B2802" s="7"/>
      <c r="C2802" s="88">
        <v>610211001</v>
      </c>
      <c r="D2802" s="88" t="s">
        <v>3732</v>
      </c>
      <c r="E2802" s="65" t="s">
        <v>150</v>
      </c>
      <c r="F2802" s="8">
        <v>8320</v>
      </c>
      <c r="G2802" s="8">
        <f t="shared" si="192"/>
        <v>8320</v>
      </c>
      <c r="H2802" s="8">
        <f t="shared" si="193"/>
        <v>8320</v>
      </c>
      <c r="I2802" s="50"/>
    </row>
    <row r="2803" spans="1:18" x14ac:dyDescent="0.3">
      <c r="A2803" s="87"/>
      <c r="B2803" s="7"/>
      <c r="C2803" s="88">
        <v>610212500</v>
      </c>
      <c r="D2803" s="88" t="s">
        <v>3734</v>
      </c>
      <c r="E2803" s="65" t="s">
        <v>150</v>
      </c>
      <c r="F2803" s="8">
        <v>5350</v>
      </c>
      <c r="G2803" s="8">
        <f t="shared" si="192"/>
        <v>5350</v>
      </c>
      <c r="H2803" s="8">
        <f t="shared" si="193"/>
        <v>5350</v>
      </c>
      <c r="I2803" s="50"/>
    </row>
    <row r="2804" spans="1:18" x14ac:dyDescent="0.3">
      <c r="A2804" s="87"/>
      <c r="B2804" s="7"/>
      <c r="C2804" s="88">
        <v>610212501</v>
      </c>
      <c r="D2804" s="88" t="s">
        <v>3735</v>
      </c>
      <c r="E2804" s="65" t="s">
        <v>150</v>
      </c>
      <c r="F2804" s="8">
        <v>10810</v>
      </c>
      <c r="G2804" s="8">
        <f t="shared" si="192"/>
        <v>10810</v>
      </c>
      <c r="H2804" s="8">
        <f t="shared" si="193"/>
        <v>10810</v>
      </c>
      <c r="I2804" s="50"/>
      <c r="L2804" s="64"/>
      <c r="M2804" s="64"/>
      <c r="N2804" s="65"/>
      <c r="O2804" s="8"/>
      <c r="P2804" s="8"/>
      <c r="Q2804" s="8"/>
      <c r="R2804" s="56"/>
    </row>
    <row r="2805" spans="1:18" x14ac:dyDescent="0.3">
      <c r="A2805" s="87"/>
      <c r="B2805" s="7"/>
      <c r="C2805" s="88">
        <v>610214000</v>
      </c>
      <c r="D2805" s="88" t="s">
        <v>3736</v>
      </c>
      <c r="E2805" s="65" t="s">
        <v>150</v>
      </c>
      <c r="F2805" s="8">
        <v>7300</v>
      </c>
      <c r="G2805" s="8">
        <f t="shared" si="192"/>
        <v>7300</v>
      </c>
      <c r="H2805" s="8">
        <f t="shared" si="193"/>
        <v>7300</v>
      </c>
      <c r="I2805" s="50"/>
      <c r="L2805" s="64"/>
      <c r="M2805" s="64"/>
      <c r="N2805" s="65"/>
      <c r="O2805" s="8"/>
      <c r="P2805" s="8"/>
      <c r="Q2805" s="8"/>
      <c r="R2805" s="56"/>
    </row>
    <row r="2806" spans="1:18" x14ac:dyDescent="0.3">
      <c r="A2806" s="87"/>
      <c r="B2806" s="7"/>
      <c r="C2806" s="88">
        <v>610214001</v>
      </c>
      <c r="D2806" s="88" t="s">
        <v>3737</v>
      </c>
      <c r="E2806" s="65" t="s">
        <v>150</v>
      </c>
      <c r="F2806" s="8">
        <v>14740</v>
      </c>
      <c r="G2806" s="8">
        <f t="shared" si="192"/>
        <v>14740</v>
      </c>
      <c r="H2806" s="8">
        <f t="shared" si="193"/>
        <v>14740</v>
      </c>
      <c r="I2806" s="50"/>
      <c r="L2806" s="64"/>
      <c r="M2806" s="64"/>
      <c r="N2806" s="65"/>
      <c r="O2806" s="8"/>
      <c r="P2806" s="8"/>
      <c r="Q2806" s="8"/>
      <c r="R2806" s="56"/>
    </row>
    <row r="2807" spans="1:18" x14ac:dyDescent="0.3">
      <c r="A2807" s="87"/>
      <c r="B2807" s="7"/>
      <c r="C2807" s="88">
        <v>610216000</v>
      </c>
      <c r="D2807" s="88" t="s">
        <v>3738</v>
      </c>
      <c r="E2807" s="65" t="s">
        <v>150</v>
      </c>
      <c r="F2807" s="8">
        <v>8750</v>
      </c>
      <c r="G2807" s="8">
        <f t="shared" si="192"/>
        <v>8750</v>
      </c>
      <c r="H2807" s="8">
        <f t="shared" si="193"/>
        <v>8750</v>
      </c>
      <c r="I2807" s="50"/>
      <c r="L2807" s="64"/>
      <c r="M2807" s="64"/>
      <c r="N2807" s="65"/>
      <c r="O2807" s="8"/>
      <c r="P2807" s="8"/>
      <c r="Q2807" s="8"/>
      <c r="R2807" s="56"/>
    </row>
    <row r="2808" spans="1:18" x14ac:dyDescent="0.3">
      <c r="A2808" s="87"/>
      <c r="B2808" s="7"/>
      <c r="C2808" s="88">
        <v>610216001</v>
      </c>
      <c r="D2808" s="88" t="s">
        <v>3739</v>
      </c>
      <c r="E2808" s="65" t="s">
        <v>150</v>
      </c>
      <c r="F2808" s="8">
        <v>17670</v>
      </c>
      <c r="G2808" s="8">
        <f t="shared" si="192"/>
        <v>17670</v>
      </c>
      <c r="H2808" s="8">
        <f t="shared" si="193"/>
        <v>17670</v>
      </c>
      <c r="I2808" s="50"/>
      <c r="L2808" s="64"/>
      <c r="M2808" s="64"/>
      <c r="N2808" s="65"/>
      <c r="O2808" s="8"/>
      <c r="P2808" s="8"/>
      <c r="Q2808" s="8"/>
      <c r="R2808" s="56"/>
    </row>
    <row r="2809" spans="1:18" x14ac:dyDescent="0.3">
      <c r="A2809" s="87"/>
      <c r="B2809" s="7"/>
      <c r="C2809" s="88">
        <v>610218000</v>
      </c>
      <c r="D2809" s="88" t="s">
        <v>3740</v>
      </c>
      <c r="E2809" s="65" t="s">
        <v>150</v>
      </c>
      <c r="F2809" s="8">
        <v>12090</v>
      </c>
      <c r="G2809" s="8">
        <f t="shared" si="192"/>
        <v>12090</v>
      </c>
      <c r="H2809" s="8">
        <f t="shared" si="193"/>
        <v>12090</v>
      </c>
      <c r="I2809" s="50"/>
      <c r="L2809" s="64"/>
      <c r="M2809" s="64"/>
      <c r="N2809" s="65"/>
      <c r="O2809" s="8"/>
      <c r="P2809" s="8"/>
      <c r="Q2809" s="8"/>
      <c r="R2809" s="56"/>
    </row>
    <row r="2810" spans="1:18" x14ac:dyDescent="0.3">
      <c r="A2810" s="87"/>
      <c r="B2810" s="7"/>
      <c r="C2810" s="88">
        <v>610218001</v>
      </c>
      <c r="D2810" s="88" t="s">
        <v>3741</v>
      </c>
      <c r="E2810" s="65" t="s">
        <v>150</v>
      </c>
      <c r="F2810" s="8">
        <v>24420</v>
      </c>
      <c r="G2810" s="8">
        <f t="shared" si="192"/>
        <v>24420</v>
      </c>
      <c r="H2810" s="8">
        <f t="shared" si="193"/>
        <v>24420</v>
      </c>
      <c r="I2810" s="50"/>
      <c r="L2810" s="64"/>
      <c r="M2810" s="64"/>
      <c r="N2810" s="65"/>
      <c r="O2810" s="8"/>
      <c r="P2810" s="8"/>
      <c r="Q2810" s="8"/>
      <c r="R2810" s="56"/>
    </row>
    <row r="2811" spans="1:18" x14ac:dyDescent="0.3">
      <c r="A2811" s="87"/>
      <c r="B2811" s="7"/>
      <c r="C2811" s="88">
        <v>610220000</v>
      </c>
      <c r="D2811" s="88" t="s">
        <v>3742</v>
      </c>
      <c r="E2811" s="65" t="s">
        <v>150</v>
      </c>
      <c r="F2811" s="8">
        <v>14940</v>
      </c>
      <c r="G2811" s="8">
        <f t="shared" si="192"/>
        <v>14940</v>
      </c>
      <c r="H2811" s="8">
        <f t="shared" si="193"/>
        <v>14940</v>
      </c>
      <c r="I2811" s="50"/>
      <c r="L2811" s="64"/>
      <c r="M2811" s="64"/>
      <c r="N2811" s="65"/>
      <c r="O2811" s="8"/>
      <c r="P2811" s="8"/>
      <c r="Q2811" s="8"/>
      <c r="R2811" s="56"/>
    </row>
    <row r="2812" spans="1:18" x14ac:dyDescent="0.3">
      <c r="A2812" s="87"/>
      <c r="B2812" s="7"/>
      <c r="C2812" s="88">
        <v>610220001</v>
      </c>
      <c r="D2812" s="88" t="s">
        <v>3743</v>
      </c>
      <c r="E2812" s="65" t="s">
        <v>150</v>
      </c>
      <c r="F2812" s="8">
        <v>30170</v>
      </c>
      <c r="G2812" s="8">
        <f t="shared" ref="G2812:G2875" si="194">IF(F2812="","",IF($G$2745="",F2812,IF($G$2745=0,F2812,F2812*(1-($G$2745*0.01)))))</f>
        <v>30170</v>
      </c>
      <c r="H2812" s="8">
        <f t="shared" ref="H2812:H2875" si="195">IF(F2812="","",IF($H$2745="",F2812,IF($H$2745=0,F2812,F2812*(1-($H$2745*0.01)))))</f>
        <v>30170</v>
      </c>
      <c r="I2812" s="50"/>
      <c r="L2812" s="64"/>
      <c r="M2812" s="64"/>
      <c r="N2812" s="65"/>
      <c r="O2812" s="8"/>
      <c r="P2812" s="8"/>
      <c r="Q2812" s="8"/>
      <c r="R2812" s="56"/>
    </row>
    <row r="2813" spans="1:18" x14ac:dyDescent="0.3">
      <c r="A2813" s="87"/>
      <c r="B2813" s="7"/>
      <c r="C2813" s="88">
        <v>610222500</v>
      </c>
      <c r="D2813" s="88" t="s">
        <v>3744</v>
      </c>
      <c r="E2813" s="65" t="s">
        <v>150</v>
      </c>
      <c r="F2813" s="8">
        <v>17180</v>
      </c>
      <c r="G2813" s="8">
        <f t="shared" si="194"/>
        <v>17180</v>
      </c>
      <c r="H2813" s="8">
        <f t="shared" si="195"/>
        <v>17180</v>
      </c>
      <c r="I2813" s="50"/>
      <c r="L2813" s="64"/>
      <c r="M2813" s="64"/>
      <c r="N2813" s="65"/>
      <c r="O2813" s="8"/>
      <c r="P2813" s="8"/>
      <c r="Q2813" s="8"/>
      <c r="R2813" s="56"/>
    </row>
    <row r="2814" spans="1:18" x14ac:dyDescent="0.3">
      <c r="A2814" s="87"/>
      <c r="B2814" s="7"/>
      <c r="C2814" s="88">
        <v>610222501</v>
      </c>
      <c r="D2814" s="88" t="s">
        <v>3745</v>
      </c>
      <c r="E2814" s="65" t="s">
        <v>150</v>
      </c>
      <c r="F2814" s="8">
        <v>34690</v>
      </c>
      <c r="G2814" s="8">
        <f t="shared" si="194"/>
        <v>34690</v>
      </c>
      <c r="H2814" s="8">
        <f t="shared" si="195"/>
        <v>34690</v>
      </c>
      <c r="I2814" s="50"/>
      <c r="L2814" s="64"/>
      <c r="M2814" s="64"/>
      <c r="N2814" s="65"/>
      <c r="O2814" s="8"/>
      <c r="P2814" s="8"/>
      <c r="Q2814" s="8"/>
      <c r="R2814" s="56"/>
    </row>
    <row r="2815" spans="1:18" x14ac:dyDescent="0.3">
      <c r="A2815" s="87"/>
      <c r="B2815" s="7"/>
      <c r="C2815" s="88">
        <v>610225000</v>
      </c>
      <c r="D2815" s="88" t="s">
        <v>3746</v>
      </c>
      <c r="E2815" s="65" t="s">
        <v>150</v>
      </c>
      <c r="F2815" s="8">
        <v>23260</v>
      </c>
      <c r="G2815" s="8">
        <f t="shared" si="194"/>
        <v>23260</v>
      </c>
      <c r="H2815" s="8">
        <f t="shared" si="195"/>
        <v>23260</v>
      </c>
      <c r="I2815" s="50"/>
      <c r="L2815" s="64"/>
      <c r="M2815" s="64"/>
      <c r="N2815" s="65"/>
      <c r="O2815" s="8"/>
      <c r="P2815" s="8"/>
      <c r="Q2815" s="8"/>
      <c r="R2815" s="56"/>
    </row>
    <row r="2816" spans="1:18" x14ac:dyDescent="0.3">
      <c r="A2816" s="87"/>
      <c r="B2816" s="7"/>
      <c r="C2816" s="88">
        <v>610225001</v>
      </c>
      <c r="D2816" s="88" t="s">
        <v>3747</v>
      </c>
      <c r="E2816" s="65" t="s">
        <v>150</v>
      </c>
      <c r="F2816" s="8">
        <v>46990</v>
      </c>
      <c r="G2816" s="8">
        <f t="shared" si="194"/>
        <v>46990</v>
      </c>
      <c r="H2816" s="8">
        <f t="shared" si="195"/>
        <v>46990</v>
      </c>
      <c r="I2816" s="50"/>
      <c r="L2816" s="64"/>
      <c r="M2816" s="64"/>
      <c r="N2816" s="65"/>
      <c r="O2816" s="8"/>
      <c r="P2816" s="8"/>
      <c r="Q2816" s="8"/>
      <c r="R2816" s="56"/>
    </row>
    <row r="2817" spans="1:18" x14ac:dyDescent="0.3">
      <c r="A2817" s="87"/>
      <c r="B2817" s="7"/>
      <c r="C2817" s="88">
        <v>610228000</v>
      </c>
      <c r="D2817" s="88" t="s">
        <v>3748</v>
      </c>
      <c r="E2817" s="65" t="s">
        <v>150</v>
      </c>
      <c r="F2817" s="8">
        <v>29150</v>
      </c>
      <c r="G2817" s="8">
        <f t="shared" si="194"/>
        <v>29150</v>
      </c>
      <c r="H2817" s="8">
        <f t="shared" si="195"/>
        <v>29150</v>
      </c>
      <c r="I2817" s="50"/>
      <c r="L2817" s="64"/>
      <c r="M2817" s="64"/>
      <c r="N2817" s="65"/>
      <c r="O2817" s="8"/>
      <c r="P2817" s="8"/>
      <c r="Q2817" s="8"/>
      <c r="R2817" s="56"/>
    </row>
    <row r="2818" spans="1:18" x14ac:dyDescent="0.3">
      <c r="A2818" s="87"/>
      <c r="B2818" s="7"/>
      <c r="C2818" s="88">
        <v>610228001</v>
      </c>
      <c r="D2818" s="88" t="s">
        <v>3749</v>
      </c>
      <c r="E2818" s="65" t="s">
        <v>150</v>
      </c>
      <c r="F2818" s="8">
        <v>58880</v>
      </c>
      <c r="G2818" s="8">
        <f t="shared" si="194"/>
        <v>58880</v>
      </c>
      <c r="H2818" s="8">
        <f t="shared" si="195"/>
        <v>58880</v>
      </c>
      <c r="I2818" s="50"/>
      <c r="L2818" s="64"/>
      <c r="M2818" s="64"/>
      <c r="N2818" s="65"/>
      <c r="O2818" s="8"/>
      <c r="P2818" s="8"/>
      <c r="Q2818" s="8"/>
      <c r="R2818" s="56"/>
    </row>
    <row r="2819" spans="1:18" x14ac:dyDescent="0.3">
      <c r="A2819" s="87"/>
      <c r="B2819" s="7"/>
      <c r="C2819" s="88">
        <v>610231500</v>
      </c>
      <c r="D2819" s="88" t="s">
        <v>3750</v>
      </c>
      <c r="E2819" s="65" t="s">
        <v>150</v>
      </c>
      <c r="F2819" s="8">
        <v>33560</v>
      </c>
      <c r="G2819" s="8">
        <f t="shared" si="194"/>
        <v>33560</v>
      </c>
      <c r="H2819" s="8">
        <f t="shared" si="195"/>
        <v>33560</v>
      </c>
      <c r="I2819" s="50"/>
      <c r="L2819" s="64"/>
      <c r="M2819" s="64"/>
      <c r="N2819" s="65"/>
      <c r="O2819" s="8"/>
      <c r="P2819" s="8"/>
      <c r="Q2819" s="8"/>
      <c r="R2819" s="56"/>
    </row>
    <row r="2820" spans="1:18" x14ac:dyDescent="0.3">
      <c r="A2820" s="87"/>
      <c r="B2820" s="7"/>
      <c r="C2820" s="88">
        <v>610231501</v>
      </c>
      <c r="D2820" s="88" t="s">
        <v>3751</v>
      </c>
      <c r="E2820" s="65" t="s">
        <v>150</v>
      </c>
      <c r="F2820" s="8">
        <v>67790</v>
      </c>
      <c r="G2820" s="8">
        <f t="shared" si="194"/>
        <v>67790</v>
      </c>
      <c r="H2820" s="8">
        <f t="shared" si="195"/>
        <v>67790</v>
      </c>
      <c r="I2820" s="50"/>
      <c r="L2820" s="64"/>
      <c r="M2820" s="64"/>
      <c r="N2820" s="65"/>
      <c r="O2820" s="8"/>
      <c r="P2820" s="8"/>
      <c r="Q2820" s="8"/>
      <c r="R2820" s="56"/>
    </row>
    <row r="2821" spans="1:18" x14ac:dyDescent="0.3">
      <c r="A2821" s="87"/>
      <c r="B2821" s="7"/>
      <c r="C2821" s="88">
        <v>610235500</v>
      </c>
      <c r="D2821" s="88" t="s">
        <v>3752</v>
      </c>
      <c r="E2821" s="65" t="s">
        <v>150</v>
      </c>
      <c r="F2821" s="8">
        <v>46670</v>
      </c>
      <c r="G2821" s="8">
        <f t="shared" si="194"/>
        <v>46670</v>
      </c>
      <c r="H2821" s="8">
        <f t="shared" si="195"/>
        <v>46670</v>
      </c>
      <c r="I2821" s="50"/>
      <c r="L2821" s="64"/>
      <c r="M2821" s="64"/>
      <c r="N2821" s="65"/>
      <c r="O2821" s="8"/>
      <c r="P2821" s="8"/>
      <c r="Q2821" s="8"/>
      <c r="R2821" s="56"/>
    </row>
    <row r="2822" spans="1:18" x14ac:dyDescent="0.3">
      <c r="A2822" s="87"/>
      <c r="B2822" s="7"/>
      <c r="C2822" s="88">
        <v>610235501</v>
      </c>
      <c r="D2822" s="88" t="s">
        <v>3753</v>
      </c>
      <c r="E2822" s="65" t="s">
        <v>150</v>
      </c>
      <c r="F2822" s="8">
        <v>94260</v>
      </c>
      <c r="G2822" s="8">
        <f t="shared" si="194"/>
        <v>94260</v>
      </c>
      <c r="H2822" s="8">
        <f t="shared" si="195"/>
        <v>94260</v>
      </c>
      <c r="I2822" s="50"/>
      <c r="L2822" s="64"/>
      <c r="M2822" s="64"/>
      <c r="N2822" s="65"/>
      <c r="O2822" s="8"/>
      <c r="P2822" s="8"/>
      <c r="Q2822" s="8"/>
      <c r="R2822" s="56"/>
    </row>
    <row r="2823" spans="1:18" x14ac:dyDescent="0.3">
      <c r="A2823" s="87"/>
      <c r="B2823" s="7"/>
      <c r="C2823" s="88">
        <v>610240000</v>
      </c>
      <c r="D2823" s="88" t="s">
        <v>3754</v>
      </c>
      <c r="E2823" s="65" t="s">
        <v>150</v>
      </c>
      <c r="F2823" s="8">
        <v>54150</v>
      </c>
      <c r="G2823" s="8">
        <f t="shared" si="194"/>
        <v>54150</v>
      </c>
      <c r="H2823" s="8">
        <f t="shared" si="195"/>
        <v>54150</v>
      </c>
      <c r="I2823" s="50"/>
      <c r="L2823" s="64"/>
      <c r="M2823" s="64"/>
      <c r="N2823" s="65"/>
      <c r="O2823" s="8"/>
      <c r="P2823" s="8"/>
      <c r="Q2823" s="8"/>
      <c r="R2823" s="56"/>
    </row>
    <row r="2824" spans="1:18" x14ac:dyDescent="0.3">
      <c r="A2824" s="87"/>
      <c r="B2824" s="7"/>
      <c r="C2824" s="88">
        <v>610240001</v>
      </c>
      <c r="D2824" s="88" t="s">
        <v>3755</v>
      </c>
      <c r="E2824" s="65" t="s">
        <v>150</v>
      </c>
      <c r="F2824" s="8">
        <v>109370</v>
      </c>
      <c r="G2824" s="8">
        <f t="shared" si="194"/>
        <v>109370</v>
      </c>
      <c r="H2824" s="8">
        <f t="shared" si="195"/>
        <v>109370</v>
      </c>
      <c r="I2824" s="50"/>
      <c r="L2824" s="64"/>
      <c r="M2824" s="64"/>
      <c r="N2824" s="65"/>
      <c r="O2824" s="8"/>
      <c r="P2824" s="8"/>
      <c r="Q2824" s="8"/>
      <c r="R2824" s="56"/>
    </row>
    <row r="2825" spans="1:18" x14ac:dyDescent="0.3">
      <c r="A2825" s="87"/>
      <c r="B2825" s="7"/>
      <c r="C2825" s="88">
        <v>610245000</v>
      </c>
      <c r="D2825" s="88" t="s">
        <v>3756</v>
      </c>
      <c r="E2825" s="65" t="s">
        <v>150</v>
      </c>
      <c r="F2825" s="8">
        <v>68560</v>
      </c>
      <c r="G2825" s="8">
        <f t="shared" si="194"/>
        <v>68560</v>
      </c>
      <c r="H2825" s="8">
        <f t="shared" si="195"/>
        <v>68560</v>
      </c>
      <c r="I2825" s="50"/>
      <c r="L2825" s="64"/>
      <c r="M2825" s="64"/>
      <c r="N2825" s="65"/>
      <c r="O2825" s="8"/>
      <c r="P2825" s="8"/>
      <c r="Q2825" s="8"/>
      <c r="R2825" s="56"/>
    </row>
    <row r="2826" spans="1:18" x14ac:dyDescent="0.3">
      <c r="A2826" s="87"/>
      <c r="B2826" s="7"/>
      <c r="C2826" s="88">
        <v>610245001</v>
      </c>
      <c r="D2826" s="88" t="s">
        <v>3757</v>
      </c>
      <c r="E2826" s="65" t="s">
        <v>150</v>
      </c>
      <c r="F2826" s="8">
        <v>138500</v>
      </c>
      <c r="G2826" s="8">
        <f t="shared" si="194"/>
        <v>138500</v>
      </c>
      <c r="H2826" s="8">
        <f t="shared" si="195"/>
        <v>138500</v>
      </c>
      <c r="I2826" s="50"/>
      <c r="L2826" s="64"/>
      <c r="M2826" s="64"/>
      <c r="N2826" s="65"/>
      <c r="O2826" s="8"/>
      <c r="P2826" s="8"/>
      <c r="Q2826" s="8"/>
      <c r="R2826" s="56"/>
    </row>
    <row r="2827" spans="1:18" x14ac:dyDescent="0.3">
      <c r="A2827" s="87"/>
      <c r="B2827" s="7"/>
      <c r="C2827" s="88">
        <v>610250000</v>
      </c>
      <c r="D2827" s="88" t="s">
        <v>3758</v>
      </c>
      <c r="E2827" s="65" t="s">
        <v>150</v>
      </c>
      <c r="F2827" s="8">
        <v>84300</v>
      </c>
      <c r="G2827" s="8">
        <f t="shared" si="194"/>
        <v>84300</v>
      </c>
      <c r="H2827" s="8">
        <f t="shared" si="195"/>
        <v>84300</v>
      </c>
      <c r="I2827" s="50"/>
      <c r="L2827" s="64"/>
      <c r="M2827" s="64"/>
      <c r="N2827" s="65"/>
      <c r="O2827" s="8"/>
      <c r="P2827" s="8"/>
      <c r="Q2827" s="8"/>
      <c r="R2827" s="56"/>
    </row>
    <row r="2828" spans="1:18" x14ac:dyDescent="0.3">
      <c r="A2828" s="87"/>
      <c r="B2828" s="7"/>
      <c r="C2828" s="88">
        <v>610250001</v>
      </c>
      <c r="D2828" s="88" t="s">
        <v>3759</v>
      </c>
      <c r="E2828" s="65" t="s">
        <v>150</v>
      </c>
      <c r="F2828" s="8">
        <v>169040</v>
      </c>
      <c r="G2828" s="8">
        <f t="shared" si="194"/>
        <v>169040</v>
      </c>
      <c r="H2828" s="8">
        <f t="shared" si="195"/>
        <v>169040</v>
      </c>
      <c r="I2828" s="50"/>
      <c r="L2828" s="64"/>
      <c r="M2828" s="64"/>
      <c r="N2828" s="65"/>
      <c r="O2828" s="8"/>
      <c r="P2828" s="8"/>
      <c r="Q2828" s="8"/>
      <c r="R2828" s="56"/>
    </row>
    <row r="2829" spans="1:18" x14ac:dyDescent="0.3">
      <c r="A2829" s="87" t="s">
        <v>4027</v>
      </c>
      <c r="B2829" s="7"/>
      <c r="F2829" s="8" t="s">
        <v>4790</v>
      </c>
      <c r="G2829" s="8" t="str">
        <f t="shared" si="194"/>
        <v/>
      </c>
      <c r="H2829" s="8" t="str">
        <f t="shared" si="195"/>
        <v/>
      </c>
      <c r="I2829" s="50"/>
      <c r="L2829" s="64"/>
      <c r="M2829" s="64"/>
      <c r="N2829" s="65"/>
      <c r="O2829" s="8"/>
      <c r="P2829" s="8"/>
      <c r="Q2829" s="8"/>
      <c r="R2829" s="56"/>
    </row>
    <row r="2830" spans="1:18" x14ac:dyDescent="0.3">
      <c r="A2830" s="87"/>
      <c r="B2830" s="7"/>
      <c r="C2830" s="88">
        <v>610606310</v>
      </c>
      <c r="D2830" s="88" t="s">
        <v>3760</v>
      </c>
      <c r="E2830" s="65" t="s">
        <v>151</v>
      </c>
      <c r="F2830" s="8">
        <v>164</v>
      </c>
      <c r="G2830" s="8">
        <f t="shared" si="194"/>
        <v>164</v>
      </c>
      <c r="H2830" s="8">
        <f t="shared" si="195"/>
        <v>164</v>
      </c>
      <c r="I2830" s="50"/>
      <c r="L2830" s="64"/>
      <c r="M2830" s="64"/>
      <c r="N2830" s="65"/>
      <c r="O2830" s="8"/>
      <c r="P2830" s="8"/>
      <c r="Q2830" s="8"/>
      <c r="R2830" s="56"/>
    </row>
    <row r="2831" spans="1:18" x14ac:dyDescent="0.3">
      <c r="A2831" s="87"/>
      <c r="B2831" s="7"/>
      <c r="C2831" s="88">
        <v>610607510</v>
      </c>
      <c r="D2831" s="88" t="s">
        <v>3762</v>
      </c>
      <c r="E2831" s="65" t="s">
        <v>151</v>
      </c>
      <c r="F2831" s="8">
        <v>236</v>
      </c>
      <c r="G2831" s="8">
        <f t="shared" si="194"/>
        <v>236</v>
      </c>
      <c r="H2831" s="8">
        <f t="shared" si="195"/>
        <v>236</v>
      </c>
      <c r="I2831" s="50"/>
      <c r="L2831" s="64"/>
      <c r="M2831" s="64"/>
      <c r="N2831" s="65"/>
      <c r="O2831" s="8"/>
      <c r="P2831" s="8"/>
      <c r="Q2831" s="8"/>
      <c r="R2831" s="56"/>
    </row>
    <row r="2832" spans="1:18" x14ac:dyDescent="0.3">
      <c r="A2832" s="87"/>
      <c r="B2832" s="7"/>
      <c r="C2832" s="88">
        <v>610609010</v>
      </c>
      <c r="D2832" s="88" t="s">
        <v>3765</v>
      </c>
      <c r="E2832" s="65" t="s">
        <v>151</v>
      </c>
      <c r="F2832" s="8">
        <v>320</v>
      </c>
      <c r="G2832" s="8">
        <f t="shared" si="194"/>
        <v>320</v>
      </c>
      <c r="H2832" s="8">
        <f t="shared" si="195"/>
        <v>320</v>
      </c>
      <c r="I2832" s="50"/>
      <c r="L2832" s="64"/>
      <c r="M2832" s="64"/>
      <c r="N2832" s="65"/>
      <c r="O2832" s="8"/>
      <c r="P2832" s="8"/>
      <c r="Q2832" s="8"/>
      <c r="R2832" s="56"/>
    </row>
    <row r="2833" spans="1:18" x14ac:dyDescent="0.3">
      <c r="A2833" s="87"/>
      <c r="B2833" s="7"/>
      <c r="C2833" s="88">
        <v>610611010</v>
      </c>
      <c r="D2833" s="88" t="s">
        <v>3768</v>
      </c>
      <c r="E2833" s="65" t="s">
        <v>151</v>
      </c>
      <c r="F2833" s="8">
        <v>477</v>
      </c>
      <c r="G2833" s="8">
        <f t="shared" si="194"/>
        <v>477</v>
      </c>
      <c r="H2833" s="8">
        <f t="shared" si="195"/>
        <v>477</v>
      </c>
      <c r="I2833" s="50"/>
      <c r="L2833" s="64"/>
      <c r="M2833" s="64"/>
      <c r="N2833" s="65"/>
      <c r="O2833" s="8"/>
      <c r="P2833" s="8"/>
      <c r="Q2833" s="8"/>
      <c r="R2833" s="56"/>
    </row>
    <row r="2834" spans="1:18" x14ac:dyDescent="0.3">
      <c r="A2834" s="87"/>
      <c r="B2834" s="7"/>
      <c r="C2834" s="88"/>
      <c r="D2834" s="88"/>
      <c r="E2834" s="65"/>
      <c r="F2834" s="8" t="s">
        <v>4790</v>
      </c>
      <c r="G2834" s="8" t="str">
        <f t="shared" si="194"/>
        <v/>
      </c>
      <c r="H2834" s="8" t="str">
        <f t="shared" si="195"/>
        <v/>
      </c>
      <c r="I2834" s="50"/>
      <c r="L2834" s="64"/>
      <c r="M2834" s="64"/>
      <c r="N2834" s="65"/>
      <c r="O2834" s="8"/>
      <c r="P2834" s="8"/>
      <c r="Q2834" s="8"/>
      <c r="R2834" s="56"/>
    </row>
    <row r="2835" spans="1:18" x14ac:dyDescent="0.3">
      <c r="A2835" s="87"/>
      <c r="B2835" s="7"/>
      <c r="C2835" s="88"/>
      <c r="D2835" s="88"/>
      <c r="E2835" s="65"/>
      <c r="F2835" s="8" t="s">
        <v>4790</v>
      </c>
      <c r="G2835" s="8" t="str">
        <f t="shared" si="194"/>
        <v/>
      </c>
      <c r="H2835" s="8" t="str">
        <f t="shared" si="195"/>
        <v/>
      </c>
      <c r="I2835" s="50"/>
      <c r="L2835" s="64"/>
      <c r="M2835" s="64"/>
      <c r="N2835" s="65"/>
      <c r="O2835" s="8"/>
      <c r="P2835" s="8"/>
      <c r="Q2835" s="8"/>
      <c r="R2835" s="56"/>
    </row>
    <row r="2836" spans="1:18" x14ac:dyDescent="0.3">
      <c r="A2836" s="87" t="s">
        <v>4028</v>
      </c>
      <c r="B2836" s="7"/>
      <c r="F2836" s="8" t="s">
        <v>4790</v>
      </c>
      <c r="G2836" s="8" t="str">
        <f t="shared" si="194"/>
        <v/>
      </c>
      <c r="H2836" s="8" t="str">
        <f t="shared" si="195"/>
        <v/>
      </c>
      <c r="I2836" s="50"/>
    </row>
    <row r="2837" spans="1:18" x14ac:dyDescent="0.3">
      <c r="A2837" s="87"/>
      <c r="B2837" s="7"/>
      <c r="C2837" s="88">
        <v>610607500</v>
      </c>
      <c r="D2837" s="88" t="s">
        <v>3761</v>
      </c>
      <c r="E2837" s="65" t="s">
        <v>150</v>
      </c>
      <c r="F2837" s="8">
        <v>1410</v>
      </c>
      <c r="G2837" s="8">
        <f t="shared" si="194"/>
        <v>1410</v>
      </c>
      <c r="H2837" s="8">
        <f t="shared" si="195"/>
        <v>1410</v>
      </c>
      <c r="I2837" s="50"/>
    </row>
    <row r="2838" spans="1:18" x14ac:dyDescent="0.3">
      <c r="A2838" s="87"/>
      <c r="B2838" s="7"/>
      <c r="C2838" s="88">
        <v>610609000</v>
      </c>
      <c r="D2838" s="88" t="s">
        <v>3763</v>
      </c>
      <c r="E2838" s="65" t="s">
        <v>150</v>
      </c>
      <c r="F2838" s="8">
        <v>1920</v>
      </c>
      <c r="G2838" s="8">
        <f t="shared" si="194"/>
        <v>1920</v>
      </c>
      <c r="H2838" s="8">
        <f t="shared" si="195"/>
        <v>1920</v>
      </c>
      <c r="I2838" s="50"/>
    </row>
    <row r="2839" spans="1:18" x14ac:dyDescent="0.3">
      <c r="A2839" s="87"/>
      <c r="B2839" s="7"/>
      <c r="C2839" s="88">
        <v>610609001</v>
      </c>
      <c r="D2839" s="88" t="s">
        <v>3764</v>
      </c>
      <c r="E2839" s="65" t="s">
        <v>150</v>
      </c>
      <c r="F2839" s="8">
        <v>3870</v>
      </c>
      <c r="G2839" s="8">
        <f t="shared" si="194"/>
        <v>3870</v>
      </c>
      <c r="H2839" s="8">
        <f t="shared" si="195"/>
        <v>3870</v>
      </c>
      <c r="I2839" s="50"/>
    </row>
    <row r="2840" spans="1:18" x14ac:dyDescent="0.3">
      <c r="A2840" s="87"/>
      <c r="B2840" s="7"/>
      <c r="C2840" s="88">
        <v>610611000</v>
      </c>
      <c r="D2840" s="88" t="s">
        <v>3766</v>
      </c>
      <c r="E2840" s="65" t="s">
        <v>150</v>
      </c>
      <c r="F2840" s="8">
        <v>2860</v>
      </c>
      <c r="G2840" s="8">
        <f t="shared" si="194"/>
        <v>2860</v>
      </c>
      <c r="H2840" s="8">
        <f t="shared" si="195"/>
        <v>2860</v>
      </c>
      <c r="I2840" s="50"/>
    </row>
    <row r="2841" spans="1:18" x14ac:dyDescent="0.3">
      <c r="A2841" s="87"/>
      <c r="B2841" s="7"/>
      <c r="C2841" s="88">
        <v>610611001</v>
      </c>
      <c r="D2841" s="88" t="s">
        <v>3767</v>
      </c>
      <c r="E2841" s="65" t="s">
        <v>150</v>
      </c>
      <c r="F2841" s="8">
        <v>5780</v>
      </c>
      <c r="G2841" s="8">
        <f t="shared" si="194"/>
        <v>5780</v>
      </c>
      <c r="H2841" s="8">
        <f t="shared" si="195"/>
        <v>5780</v>
      </c>
      <c r="I2841" s="50"/>
      <c r="L2841" s="64"/>
      <c r="M2841" s="64"/>
      <c r="N2841" s="65"/>
      <c r="O2841" s="8"/>
      <c r="P2841" s="8"/>
      <c r="Q2841" s="8"/>
      <c r="R2841" s="56"/>
    </row>
    <row r="2842" spans="1:18" x14ac:dyDescent="0.3">
      <c r="A2842" s="87"/>
      <c r="B2842" s="7"/>
      <c r="C2842" s="88">
        <v>610612500</v>
      </c>
      <c r="D2842" s="88" t="s">
        <v>3769</v>
      </c>
      <c r="E2842" s="65" t="s">
        <v>150</v>
      </c>
      <c r="F2842" s="8">
        <v>3600</v>
      </c>
      <c r="G2842" s="8">
        <f t="shared" si="194"/>
        <v>3600</v>
      </c>
      <c r="H2842" s="8">
        <f t="shared" si="195"/>
        <v>3600</v>
      </c>
      <c r="I2842" s="50"/>
      <c r="L2842" s="64"/>
      <c r="M2842" s="64"/>
      <c r="N2842" s="65"/>
      <c r="O2842" s="8"/>
      <c r="P2842" s="8"/>
      <c r="Q2842" s="8"/>
      <c r="R2842" s="56"/>
    </row>
    <row r="2843" spans="1:18" x14ac:dyDescent="0.3">
      <c r="A2843" s="87"/>
      <c r="B2843" s="7"/>
      <c r="C2843" s="88">
        <v>610612501</v>
      </c>
      <c r="D2843" s="88" t="s">
        <v>3770</v>
      </c>
      <c r="E2843" s="65" t="s">
        <v>150</v>
      </c>
      <c r="F2843" s="8">
        <v>7260</v>
      </c>
      <c r="G2843" s="8">
        <f t="shared" si="194"/>
        <v>7260</v>
      </c>
      <c r="H2843" s="8">
        <f t="shared" si="195"/>
        <v>7260</v>
      </c>
      <c r="I2843" s="50"/>
      <c r="L2843" s="64"/>
      <c r="M2843" s="64"/>
      <c r="N2843" s="65"/>
      <c r="O2843" s="8"/>
      <c r="P2843" s="8"/>
      <c r="Q2843" s="8"/>
      <c r="R2843" s="56"/>
    </row>
    <row r="2844" spans="1:18" x14ac:dyDescent="0.3">
      <c r="A2844" s="87"/>
      <c r="B2844" s="7"/>
      <c r="C2844" s="88">
        <v>610614000</v>
      </c>
      <c r="D2844" s="88" t="s">
        <v>3771</v>
      </c>
      <c r="E2844" s="65" t="s">
        <v>150</v>
      </c>
      <c r="F2844" s="8">
        <v>4970</v>
      </c>
      <c r="G2844" s="8">
        <f t="shared" si="194"/>
        <v>4970</v>
      </c>
      <c r="H2844" s="8">
        <f t="shared" si="195"/>
        <v>4970</v>
      </c>
      <c r="I2844" s="50"/>
      <c r="L2844" s="64"/>
      <c r="M2844" s="64"/>
      <c r="N2844" s="65"/>
      <c r="O2844" s="8"/>
      <c r="P2844" s="8"/>
      <c r="Q2844" s="8"/>
      <c r="R2844" s="56"/>
    </row>
    <row r="2845" spans="1:18" x14ac:dyDescent="0.3">
      <c r="A2845" s="87"/>
      <c r="B2845" s="7"/>
      <c r="C2845" s="88">
        <v>610614001</v>
      </c>
      <c r="D2845" s="88" t="s">
        <v>3772</v>
      </c>
      <c r="E2845" s="65" t="s">
        <v>150</v>
      </c>
      <c r="F2845" s="8">
        <v>10040</v>
      </c>
      <c r="G2845" s="8">
        <f t="shared" si="194"/>
        <v>10040</v>
      </c>
      <c r="H2845" s="8">
        <f t="shared" si="195"/>
        <v>10040</v>
      </c>
      <c r="I2845" s="50"/>
      <c r="L2845" s="64"/>
      <c r="M2845" s="64"/>
      <c r="N2845" s="65"/>
      <c r="O2845" s="8"/>
      <c r="P2845" s="8"/>
      <c r="Q2845" s="8"/>
      <c r="R2845" s="56"/>
    </row>
    <row r="2846" spans="1:18" x14ac:dyDescent="0.3">
      <c r="A2846" s="87"/>
      <c r="B2846" s="7"/>
      <c r="C2846" s="88">
        <v>610616000</v>
      </c>
      <c r="D2846" s="88" t="s">
        <v>3773</v>
      </c>
      <c r="E2846" s="65" t="s">
        <v>150</v>
      </c>
      <c r="F2846" s="8">
        <v>5930</v>
      </c>
      <c r="G2846" s="8">
        <f t="shared" si="194"/>
        <v>5930</v>
      </c>
      <c r="H2846" s="8">
        <f t="shared" si="195"/>
        <v>5930</v>
      </c>
      <c r="I2846" s="50"/>
      <c r="L2846" s="64"/>
      <c r="M2846" s="64"/>
      <c r="N2846" s="65"/>
      <c r="O2846" s="8"/>
      <c r="P2846" s="8"/>
      <c r="Q2846" s="8"/>
      <c r="R2846" s="56"/>
    </row>
    <row r="2847" spans="1:18" x14ac:dyDescent="0.3">
      <c r="A2847" s="87"/>
      <c r="B2847" s="7"/>
      <c r="C2847" s="88">
        <v>610616001</v>
      </c>
      <c r="D2847" s="88" t="s">
        <v>3774</v>
      </c>
      <c r="E2847" s="65" t="s">
        <v>150</v>
      </c>
      <c r="F2847" s="8">
        <v>11970</v>
      </c>
      <c r="G2847" s="8">
        <f t="shared" si="194"/>
        <v>11970</v>
      </c>
      <c r="H2847" s="8">
        <f t="shared" si="195"/>
        <v>11970</v>
      </c>
      <c r="I2847" s="50"/>
      <c r="L2847" s="64"/>
      <c r="M2847" s="64"/>
      <c r="N2847" s="65"/>
      <c r="O2847" s="8"/>
      <c r="P2847" s="8"/>
      <c r="Q2847" s="8"/>
      <c r="R2847" s="56"/>
    </row>
    <row r="2848" spans="1:18" x14ac:dyDescent="0.3">
      <c r="A2848" s="87"/>
      <c r="B2848" s="7"/>
      <c r="C2848" s="88">
        <v>610618000</v>
      </c>
      <c r="D2848" s="88" t="s">
        <v>3775</v>
      </c>
      <c r="E2848" s="65" t="s">
        <v>150</v>
      </c>
      <c r="F2848" s="8">
        <v>8200</v>
      </c>
      <c r="G2848" s="8">
        <f t="shared" si="194"/>
        <v>8200</v>
      </c>
      <c r="H2848" s="8">
        <f t="shared" si="195"/>
        <v>8200</v>
      </c>
      <c r="I2848" s="50"/>
      <c r="L2848" s="64"/>
      <c r="M2848" s="64"/>
      <c r="N2848" s="65"/>
      <c r="O2848" s="8"/>
      <c r="P2848" s="8"/>
      <c r="Q2848" s="8"/>
      <c r="R2848" s="56"/>
    </row>
    <row r="2849" spans="1:18" x14ac:dyDescent="0.3">
      <c r="A2849" s="87"/>
      <c r="B2849" s="7"/>
      <c r="C2849" s="88">
        <v>610618001</v>
      </c>
      <c r="D2849" s="88" t="s">
        <v>3776</v>
      </c>
      <c r="E2849" s="65" t="s">
        <v>150</v>
      </c>
      <c r="F2849" s="8">
        <v>16570</v>
      </c>
      <c r="G2849" s="8">
        <f t="shared" si="194"/>
        <v>16570</v>
      </c>
      <c r="H2849" s="8">
        <f t="shared" si="195"/>
        <v>16570</v>
      </c>
      <c r="I2849" s="50"/>
      <c r="L2849" s="64"/>
      <c r="M2849" s="64"/>
      <c r="N2849" s="65"/>
      <c r="O2849" s="8"/>
      <c r="P2849" s="8"/>
      <c r="Q2849" s="8"/>
      <c r="R2849" s="56"/>
    </row>
    <row r="2850" spans="1:18" x14ac:dyDescent="0.3">
      <c r="A2850" s="87"/>
      <c r="B2850" s="7"/>
      <c r="C2850" s="88">
        <v>610620000</v>
      </c>
      <c r="D2850" s="88" t="s">
        <v>3777</v>
      </c>
      <c r="E2850" s="65" t="s">
        <v>150</v>
      </c>
      <c r="F2850" s="8">
        <v>10130</v>
      </c>
      <c r="G2850" s="8">
        <f t="shared" si="194"/>
        <v>10130</v>
      </c>
      <c r="H2850" s="8">
        <f t="shared" si="195"/>
        <v>10130</v>
      </c>
      <c r="I2850" s="50"/>
      <c r="L2850" s="64"/>
      <c r="M2850" s="64"/>
      <c r="N2850" s="65"/>
      <c r="O2850" s="8"/>
      <c r="P2850" s="8"/>
      <c r="Q2850" s="8"/>
      <c r="R2850" s="56"/>
    </row>
    <row r="2851" spans="1:18" x14ac:dyDescent="0.3">
      <c r="A2851" s="87"/>
      <c r="B2851" s="7"/>
      <c r="C2851" s="88">
        <v>610620001</v>
      </c>
      <c r="D2851" s="88" t="s">
        <v>3778</v>
      </c>
      <c r="E2851" s="65" t="s">
        <v>150</v>
      </c>
      <c r="F2851" s="8">
        <v>20450</v>
      </c>
      <c r="G2851" s="8">
        <f t="shared" si="194"/>
        <v>20450</v>
      </c>
      <c r="H2851" s="8">
        <f t="shared" si="195"/>
        <v>20450</v>
      </c>
      <c r="I2851" s="50"/>
      <c r="L2851" s="64"/>
      <c r="M2851" s="64"/>
      <c r="N2851" s="65"/>
      <c r="O2851" s="8"/>
      <c r="P2851" s="8"/>
      <c r="Q2851" s="8"/>
      <c r="R2851" s="56"/>
    </row>
    <row r="2852" spans="1:18" x14ac:dyDescent="0.3">
      <c r="A2852" s="87"/>
      <c r="B2852" s="7"/>
      <c r="C2852" s="88">
        <v>610622500</v>
      </c>
      <c r="D2852" s="88" t="s">
        <v>3779</v>
      </c>
      <c r="E2852" s="65" t="s">
        <v>150</v>
      </c>
      <c r="F2852" s="8">
        <v>11710</v>
      </c>
      <c r="G2852" s="8">
        <f t="shared" si="194"/>
        <v>11710</v>
      </c>
      <c r="H2852" s="8">
        <f t="shared" si="195"/>
        <v>11710</v>
      </c>
      <c r="I2852" s="50"/>
      <c r="L2852" s="64"/>
      <c r="M2852" s="64"/>
      <c r="N2852" s="65"/>
      <c r="O2852" s="8"/>
      <c r="P2852" s="8"/>
      <c r="Q2852" s="8"/>
      <c r="R2852" s="56"/>
    </row>
    <row r="2853" spans="1:18" x14ac:dyDescent="0.3">
      <c r="A2853" s="87"/>
      <c r="B2853" s="7"/>
      <c r="C2853" s="88">
        <v>610622501</v>
      </c>
      <c r="D2853" s="88" t="s">
        <v>3780</v>
      </c>
      <c r="E2853" s="65" t="s">
        <v>150</v>
      </c>
      <c r="F2853" s="8">
        <v>23650</v>
      </c>
      <c r="G2853" s="8">
        <f t="shared" si="194"/>
        <v>23650</v>
      </c>
      <c r="H2853" s="8">
        <f t="shared" si="195"/>
        <v>23650</v>
      </c>
      <c r="I2853" s="50"/>
      <c r="L2853" s="64"/>
      <c r="M2853" s="64"/>
      <c r="N2853" s="65"/>
      <c r="O2853" s="8"/>
      <c r="P2853" s="8"/>
      <c r="Q2853" s="8"/>
      <c r="R2853" s="56"/>
    </row>
    <row r="2854" spans="1:18" x14ac:dyDescent="0.3">
      <c r="A2854" s="87"/>
      <c r="B2854" s="7"/>
      <c r="C2854" s="88">
        <v>610625000</v>
      </c>
      <c r="D2854" s="88" t="s">
        <v>3781</v>
      </c>
      <c r="E2854" s="65" t="s">
        <v>150</v>
      </c>
      <c r="F2854" s="8">
        <v>15800</v>
      </c>
      <c r="G2854" s="8">
        <f t="shared" si="194"/>
        <v>15800</v>
      </c>
      <c r="H2854" s="8">
        <f t="shared" si="195"/>
        <v>15800</v>
      </c>
      <c r="I2854" s="50"/>
      <c r="L2854" s="64"/>
      <c r="M2854" s="64"/>
      <c r="N2854" s="65"/>
      <c r="O2854" s="8"/>
      <c r="P2854" s="8"/>
      <c r="Q2854" s="8"/>
      <c r="R2854" s="56"/>
    </row>
    <row r="2855" spans="1:18" x14ac:dyDescent="0.3">
      <c r="A2855" s="87"/>
      <c r="B2855" s="7"/>
      <c r="C2855" s="88">
        <v>610625001</v>
      </c>
      <c r="D2855" s="88" t="s">
        <v>3782</v>
      </c>
      <c r="E2855" s="65" t="s">
        <v>150</v>
      </c>
      <c r="F2855" s="8">
        <v>31910</v>
      </c>
      <c r="G2855" s="8">
        <f t="shared" si="194"/>
        <v>31910</v>
      </c>
      <c r="H2855" s="8">
        <f t="shared" si="195"/>
        <v>31910</v>
      </c>
      <c r="I2855" s="50"/>
      <c r="L2855" s="64"/>
      <c r="M2855" s="64"/>
      <c r="N2855" s="65"/>
      <c r="O2855" s="8"/>
      <c r="P2855" s="8"/>
      <c r="Q2855" s="8"/>
      <c r="R2855" s="56"/>
    </row>
    <row r="2856" spans="1:18" x14ac:dyDescent="0.3">
      <c r="A2856" s="87"/>
      <c r="B2856" s="7"/>
      <c r="C2856" s="88">
        <v>610628000</v>
      </c>
      <c r="D2856" s="88" t="s">
        <v>3783</v>
      </c>
      <c r="E2856" s="65" t="s">
        <v>150</v>
      </c>
      <c r="F2856" s="8">
        <v>19680</v>
      </c>
      <c r="G2856" s="8">
        <f t="shared" si="194"/>
        <v>19680</v>
      </c>
      <c r="H2856" s="8">
        <f t="shared" si="195"/>
        <v>19680</v>
      </c>
      <c r="I2856" s="50"/>
      <c r="L2856" s="64"/>
      <c r="M2856" s="64"/>
      <c r="N2856" s="65"/>
      <c r="O2856" s="8"/>
      <c r="P2856" s="8"/>
      <c r="Q2856" s="8"/>
      <c r="R2856" s="56"/>
    </row>
    <row r="2857" spans="1:18" x14ac:dyDescent="0.3">
      <c r="A2857" s="87"/>
      <c r="B2857" s="7"/>
      <c r="C2857" s="88">
        <v>610628001</v>
      </c>
      <c r="D2857" s="88" t="s">
        <v>3784</v>
      </c>
      <c r="E2857" s="65" t="s">
        <v>150</v>
      </c>
      <c r="F2857" s="8">
        <v>39740</v>
      </c>
      <c r="G2857" s="8">
        <f t="shared" si="194"/>
        <v>39740</v>
      </c>
      <c r="H2857" s="8">
        <f t="shared" si="195"/>
        <v>39740</v>
      </c>
      <c r="I2857" s="50"/>
      <c r="L2857" s="64"/>
      <c r="M2857" s="64"/>
      <c r="N2857" s="65"/>
      <c r="O2857" s="8"/>
      <c r="P2857" s="8"/>
      <c r="Q2857" s="8"/>
      <c r="R2857" s="56"/>
    </row>
    <row r="2858" spans="1:18" x14ac:dyDescent="0.3">
      <c r="A2858" s="87"/>
      <c r="B2858" s="7"/>
      <c r="C2858" s="88">
        <v>610631500</v>
      </c>
      <c r="D2858" s="88" t="s">
        <v>3785</v>
      </c>
      <c r="E2858" s="65" t="s">
        <v>150</v>
      </c>
      <c r="F2858" s="8">
        <v>22810</v>
      </c>
      <c r="G2858" s="8">
        <f t="shared" si="194"/>
        <v>22810</v>
      </c>
      <c r="H2858" s="8">
        <f t="shared" si="195"/>
        <v>22810</v>
      </c>
      <c r="I2858" s="50"/>
      <c r="L2858" s="64"/>
      <c r="M2858" s="64"/>
      <c r="N2858" s="65"/>
      <c r="O2858" s="8"/>
      <c r="P2858" s="8"/>
      <c r="Q2858" s="8"/>
      <c r="R2858" s="56"/>
    </row>
    <row r="2859" spans="1:18" x14ac:dyDescent="0.3">
      <c r="A2859" s="87"/>
      <c r="B2859" s="7"/>
      <c r="C2859" s="88">
        <v>610631501</v>
      </c>
      <c r="D2859" s="88" t="s">
        <v>3786</v>
      </c>
      <c r="E2859" s="65" t="s">
        <v>150</v>
      </c>
      <c r="F2859" s="8">
        <v>46080</v>
      </c>
      <c r="G2859" s="8">
        <f t="shared" si="194"/>
        <v>46080</v>
      </c>
      <c r="H2859" s="8">
        <f t="shared" si="195"/>
        <v>46080</v>
      </c>
      <c r="I2859" s="50"/>
      <c r="L2859" s="64"/>
      <c r="M2859" s="64"/>
      <c r="N2859" s="65"/>
      <c r="O2859" s="8"/>
      <c r="P2859" s="8"/>
      <c r="Q2859" s="8"/>
      <c r="R2859" s="56"/>
    </row>
    <row r="2860" spans="1:18" x14ac:dyDescent="0.3">
      <c r="A2860" s="87"/>
      <c r="B2860" s="7"/>
      <c r="C2860" s="88">
        <v>610635500</v>
      </c>
      <c r="D2860" s="88" t="s">
        <v>3787</v>
      </c>
      <c r="E2860" s="65" t="s">
        <v>150</v>
      </c>
      <c r="F2860" s="8">
        <v>31740</v>
      </c>
      <c r="G2860" s="8">
        <f t="shared" si="194"/>
        <v>31740</v>
      </c>
      <c r="H2860" s="8">
        <f t="shared" si="195"/>
        <v>31740</v>
      </c>
      <c r="I2860" s="50"/>
      <c r="L2860" s="64"/>
      <c r="M2860" s="64"/>
      <c r="N2860" s="65"/>
      <c r="O2860" s="8"/>
      <c r="P2860" s="8"/>
      <c r="Q2860" s="8"/>
      <c r="R2860" s="56"/>
    </row>
    <row r="2861" spans="1:18" x14ac:dyDescent="0.3">
      <c r="A2861" s="87"/>
      <c r="B2861" s="7"/>
      <c r="C2861" s="88">
        <v>610635501</v>
      </c>
      <c r="D2861" s="88" t="s">
        <v>3788</v>
      </c>
      <c r="E2861" s="65" t="s">
        <v>150</v>
      </c>
      <c r="F2861" s="8">
        <v>64100</v>
      </c>
      <c r="G2861" s="8">
        <f t="shared" si="194"/>
        <v>64100</v>
      </c>
      <c r="H2861" s="8">
        <f t="shared" si="195"/>
        <v>64100</v>
      </c>
      <c r="I2861" s="50"/>
      <c r="L2861" s="64"/>
      <c r="M2861" s="64"/>
      <c r="N2861" s="65"/>
      <c r="O2861" s="8"/>
      <c r="P2861" s="8"/>
      <c r="Q2861" s="8"/>
      <c r="R2861" s="56"/>
    </row>
    <row r="2862" spans="1:18" x14ac:dyDescent="0.3">
      <c r="A2862" s="87"/>
      <c r="B2862" s="7"/>
      <c r="C2862" s="88">
        <v>610640000</v>
      </c>
      <c r="D2862" s="88" t="s">
        <v>3789</v>
      </c>
      <c r="E2862" s="65" t="s">
        <v>150</v>
      </c>
      <c r="F2862" s="8">
        <v>36710</v>
      </c>
      <c r="G2862" s="8">
        <f t="shared" si="194"/>
        <v>36710</v>
      </c>
      <c r="H2862" s="8">
        <f t="shared" si="195"/>
        <v>36710</v>
      </c>
      <c r="I2862" s="50"/>
      <c r="L2862" s="64"/>
      <c r="M2862" s="64"/>
      <c r="N2862" s="65"/>
      <c r="O2862" s="8"/>
      <c r="P2862" s="8"/>
      <c r="Q2862" s="8"/>
      <c r="R2862" s="56"/>
    </row>
    <row r="2863" spans="1:18" x14ac:dyDescent="0.3">
      <c r="A2863" s="87"/>
      <c r="B2863" s="7"/>
      <c r="C2863" s="88">
        <v>610640001</v>
      </c>
      <c r="D2863" s="88" t="s">
        <v>3790</v>
      </c>
      <c r="E2863" s="65" t="s">
        <v>150</v>
      </c>
      <c r="F2863" s="8">
        <v>74150</v>
      </c>
      <c r="G2863" s="8">
        <f t="shared" si="194"/>
        <v>74150</v>
      </c>
      <c r="H2863" s="8">
        <f t="shared" si="195"/>
        <v>74150</v>
      </c>
      <c r="I2863" s="50"/>
      <c r="L2863" s="64"/>
      <c r="M2863" s="64"/>
      <c r="N2863" s="65"/>
      <c r="O2863" s="8"/>
      <c r="P2863" s="8"/>
      <c r="Q2863" s="8"/>
      <c r="R2863" s="56"/>
    </row>
    <row r="2864" spans="1:18" x14ac:dyDescent="0.3">
      <c r="A2864" s="87"/>
      <c r="B2864" s="7"/>
      <c r="C2864" s="88">
        <v>610645000</v>
      </c>
      <c r="D2864" s="88" t="s">
        <v>3791</v>
      </c>
      <c r="E2864" s="65" t="s">
        <v>150</v>
      </c>
      <c r="F2864" s="8">
        <v>46410</v>
      </c>
      <c r="G2864" s="8">
        <f t="shared" si="194"/>
        <v>46410</v>
      </c>
      <c r="H2864" s="8">
        <f t="shared" si="195"/>
        <v>46410</v>
      </c>
      <c r="I2864" s="50"/>
      <c r="L2864" s="64"/>
      <c r="M2864" s="64"/>
      <c r="N2864" s="65"/>
      <c r="O2864" s="8"/>
      <c r="P2864" s="8"/>
      <c r="Q2864" s="8"/>
      <c r="R2864" s="56"/>
    </row>
    <row r="2865" spans="1:18" x14ac:dyDescent="0.3">
      <c r="A2865" s="87"/>
      <c r="B2865" s="7"/>
      <c r="C2865" s="88">
        <v>610645001</v>
      </c>
      <c r="D2865" s="88" t="s">
        <v>3792</v>
      </c>
      <c r="E2865" s="65" t="s">
        <v>150</v>
      </c>
      <c r="F2865" s="8">
        <v>93740</v>
      </c>
      <c r="G2865" s="8">
        <f t="shared" si="194"/>
        <v>93740</v>
      </c>
      <c r="H2865" s="8">
        <f t="shared" si="195"/>
        <v>93740</v>
      </c>
      <c r="I2865" s="50"/>
      <c r="L2865" s="64"/>
      <c r="M2865" s="64"/>
      <c r="N2865" s="65"/>
      <c r="O2865" s="8"/>
      <c r="P2865" s="8"/>
      <c r="Q2865" s="8"/>
      <c r="R2865" s="56"/>
    </row>
    <row r="2866" spans="1:18" x14ac:dyDescent="0.3">
      <c r="A2866" s="87"/>
      <c r="B2866" s="7"/>
      <c r="C2866" s="88">
        <v>610650000</v>
      </c>
      <c r="D2866" s="88" t="s">
        <v>3793</v>
      </c>
      <c r="E2866" s="65" t="s">
        <v>150</v>
      </c>
      <c r="F2866" s="8">
        <v>57230</v>
      </c>
      <c r="G2866" s="8">
        <f t="shared" si="194"/>
        <v>57230</v>
      </c>
      <c r="H2866" s="8">
        <f t="shared" si="195"/>
        <v>57230</v>
      </c>
      <c r="I2866" s="50"/>
      <c r="L2866" s="64"/>
      <c r="M2866" s="64"/>
      <c r="N2866" s="65"/>
      <c r="O2866" s="8"/>
      <c r="P2866" s="8"/>
      <c r="Q2866" s="8"/>
      <c r="R2866" s="56"/>
    </row>
    <row r="2867" spans="1:18" x14ac:dyDescent="0.3">
      <c r="A2867" s="87"/>
      <c r="B2867" s="7"/>
      <c r="C2867" s="88">
        <v>610650001</v>
      </c>
      <c r="D2867" s="88" t="s">
        <v>3794</v>
      </c>
      <c r="E2867" s="65" t="s">
        <v>150</v>
      </c>
      <c r="F2867" s="8">
        <v>115590</v>
      </c>
      <c r="G2867" s="8">
        <f t="shared" si="194"/>
        <v>115590</v>
      </c>
      <c r="H2867" s="8">
        <f t="shared" si="195"/>
        <v>115590</v>
      </c>
      <c r="I2867" s="50"/>
      <c r="L2867" s="64"/>
      <c r="M2867" s="64"/>
      <c r="N2867" s="65"/>
      <c r="O2867" s="8"/>
      <c r="P2867" s="8"/>
      <c r="Q2867" s="8"/>
      <c r="R2867" s="56"/>
    </row>
    <row r="2868" spans="1:18" x14ac:dyDescent="0.3">
      <c r="A2868" s="87" t="s">
        <v>4029</v>
      </c>
      <c r="B2868" s="7"/>
      <c r="F2868" s="8" t="s">
        <v>4790</v>
      </c>
      <c r="G2868" s="8" t="str">
        <f t="shared" si="194"/>
        <v/>
      </c>
      <c r="H2868" s="8" t="str">
        <f t="shared" si="195"/>
        <v/>
      </c>
      <c r="I2868" s="50"/>
      <c r="L2868" s="64"/>
      <c r="M2868" s="64"/>
      <c r="N2868" s="65"/>
      <c r="O2868" s="8"/>
      <c r="P2868" s="8"/>
      <c r="Q2868" s="8"/>
      <c r="R2868" s="56"/>
    </row>
    <row r="2869" spans="1:18" x14ac:dyDescent="0.3">
      <c r="A2869" s="87"/>
      <c r="B2869" s="7"/>
      <c r="C2869" s="88">
        <v>610703210</v>
      </c>
      <c r="D2869" s="88" t="s">
        <v>3795</v>
      </c>
      <c r="E2869" s="65" t="s">
        <v>151</v>
      </c>
      <c r="F2869" s="8">
        <v>64</v>
      </c>
      <c r="G2869" s="8">
        <f t="shared" si="194"/>
        <v>64</v>
      </c>
      <c r="H2869" s="8">
        <f t="shared" si="195"/>
        <v>64</v>
      </c>
      <c r="I2869" s="50"/>
      <c r="L2869" s="64"/>
      <c r="M2869" s="64"/>
      <c r="N2869" s="65"/>
      <c r="O2869" s="8"/>
      <c r="P2869" s="8"/>
      <c r="Q2869" s="8"/>
      <c r="R2869" s="56"/>
    </row>
    <row r="2870" spans="1:18" x14ac:dyDescent="0.3">
      <c r="A2870" s="87"/>
      <c r="B2870" s="7"/>
      <c r="C2870" s="88">
        <v>610704010</v>
      </c>
      <c r="D2870" s="88" t="s">
        <v>3797</v>
      </c>
      <c r="E2870" s="65" t="s">
        <v>151</v>
      </c>
      <c r="F2870" s="8">
        <v>98</v>
      </c>
      <c r="G2870" s="8">
        <f t="shared" si="194"/>
        <v>98</v>
      </c>
      <c r="H2870" s="8">
        <f t="shared" si="195"/>
        <v>98</v>
      </c>
      <c r="I2870" s="50"/>
      <c r="L2870" s="64"/>
      <c r="M2870" s="64"/>
      <c r="N2870" s="65"/>
      <c r="O2870" s="8"/>
      <c r="P2870" s="8"/>
      <c r="Q2870" s="8"/>
      <c r="R2870" s="56"/>
    </row>
    <row r="2871" spans="1:18" x14ac:dyDescent="0.3">
      <c r="A2871" s="87"/>
      <c r="B2871" s="7"/>
      <c r="C2871" s="88">
        <v>610705010</v>
      </c>
      <c r="D2871" s="88" t="s">
        <v>3799</v>
      </c>
      <c r="E2871" s="65" t="s">
        <v>151</v>
      </c>
      <c r="F2871" s="8">
        <v>150</v>
      </c>
      <c r="G2871" s="8">
        <f t="shared" si="194"/>
        <v>150</v>
      </c>
      <c r="H2871" s="8">
        <f t="shared" si="195"/>
        <v>150</v>
      </c>
      <c r="I2871" s="50"/>
      <c r="L2871" s="64"/>
      <c r="M2871" s="64"/>
      <c r="N2871" s="65"/>
      <c r="O2871" s="8"/>
      <c r="P2871" s="8"/>
      <c r="Q2871" s="8"/>
      <c r="R2871" s="56"/>
    </row>
    <row r="2872" spans="1:18" x14ac:dyDescent="0.3">
      <c r="A2872" s="87"/>
      <c r="B2872" s="7"/>
      <c r="C2872" s="88">
        <v>610706310</v>
      </c>
      <c r="D2872" s="88" t="s">
        <v>3801</v>
      </c>
      <c r="E2872" s="65" t="s">
        <v>151</v>
      </c>
      <c r="F2872" s="8">
        <v>238</v>
      </c>
      <c r="G2872" s="8">
        <f t="shared" si="194"/>
        <v>238</v>
      </c>
      <c r="H2872" s="8">
        <f t="shared" si="195"/>
        <v>238</v>
      </c>
      <c r="I2872" s="50"/>
      <c r="L2872" s="64"/>
      <c r="M2872" s="64"/>
      <c r="N2872" s="65"/>
      <c r="O2872" s="8"/>
      <c r="P2872" s="8"/>
      <c r="Q2872" s="8"/>
      <c r="R2872" s="56"/>
    </row>
    <row r="2873" spans="1:18" x14ac:dyDescent="0.3">
      <c r="A2873" s="87"/>
      <c r="B2873" s="7"/>
      <c r="C2873" s="88">
        <v>610707510</v>
      </c>
      <c r="D2873" s="88" t="s">
        <v>3803</v>
      </c>
      <c r="E2873" s="65" t="s">
        <v>151</v>
      </c>
      <c r="F2873" s="8">
        <v>335</v>
      </c>
      <c r="G2873" s="8">
        <f t="shared" si="194"/>
        <v>335</v>
      </c>
      <c r="H2873" s="8">
        <f t="shared" si="195"/>
        <v>335</v>
      </c>
      <c r="I2873" s="50"/>
      <c r="L2873" s="64"/>
      <c r="M2873" s="64"/>
      <c r="N2873" s="65"/>
      <c r="O2873" s="8"/>
      <c r="P2873" s="8"/>
      <c r="Q2873" s="8"/>
      <c r="R2873" s="56"/>
    </row>
    <row r="2874" spans="1:18" x14ac:dyDescent="0.3">
      <c r="A2874" s="87"/>
      <c r="B2874" s="7"/>
      <c r="C2874" s="88"/>
      <c r="D2874" s="88"/>
      <c r="E2874" s="65"/>
      <c r="F2874" s="8" t="s">
        <v>4790</v>
      </c>
      <c r="G2874" s="8" t="str">
        <f t="shared" si="194"/>
        <v/>
      </c>
      <c r="H2874" s="8" t="str">
        <f t="shared" si="195"/>
        <v/>
      </c>
      <c r="I2874" s="50"/>
      <c r="L2874" s="64"/>
      <c r="M2874" s="64"/>
      <c r="N2874" s="65"/>
      <c r="O2874" s="8"/>
      <c r="P2874" s="8"/>
      <c r="Q2874" s="8"/>
      <c r="R2874" s="56"/>
    </row>
    <row r="2875" spans="1:18" x14ac:dyDescent="0.3">
      <c r="A2875" s="87" t="s">
        <v>4030</v>
      </c>
      <c r="B2875" s="7"/>
      <c r="F2875" s="8" t="s">
        <v>4790</v>
      </c>
      <c r="G2875" s="8" t="str">
        <f t="shared" si="194"/>
        <v/>
      </c>
      <c r="H2875" s="8" t="str">
        <f t="shared" si="195"/>
        <v/>
      </c>
      <c r="I2875" s="50"/>
      <c r="L2875" s="64"/>
      <c r="M2875" s="64"/>
      <c r="N2875" s="65"/>
      <c r="O2875" s="8"/>
      <c r="P2875" s="8"/>
      <c r="Q2875" s="8"/>
      <c r="R2875" s="56"/>
    </row>
    <row r="2876" spans="1:18" x14ac:dyDescent="0.3">
      <c r="A2876" s="87"/>
      <c r="B2876" s="7"/>
      <c r="C2876" s="88">
        <v>610704000</v>
      </c>
      <c r="D2876" s="88" t="s">
        <v>3796</v>
      </c>
      <c r="E2876" s="65" t="s">
        <v>150</v>
      </c>
      <c r="F2876" s="8">
        <v>581</v>
      </c>
      <c r="G2876" s="8">
        <f t="shared" ref="G2876:G2907" si="196">IF(F2876="","",IF($G$2745="",F2876,IF($G$2745=0,F2876,F2876*(1-($G$2745*0.01)))))</f>
        <v>581</v>
      </c>
      <c r="H2876" s="8">
        <f t="shared" ref="H2876:H2907" si="197">IF(F2876="","",IF($H$2745="",F2876,IF($H$2745=0,F2876,F2876*(1-($H$2745*0.01)))))</f>
        <v>581</v>
      </c>
      <c r="I2876" s="50"/>
      <c r="L2876" s="64"/>
      <c r="M2876" s="64"/>
      <c r="N2876" s="65"/>
      <c r="O2876" s="8"/>
      <c r="P2876" s="8"/>
      <c r="Q2876" s="8"/>
      <c r="R2876" s="56"/>
    </row>
    <row r="2877" spans="1:18" x14ac:dyDescent="0.3">
      <c r="A2877" s="87"/>
      <c r="B2877" s="7"/>
      <c r="C2877" s="88">
        <v>610705000</v>
      </c>
      <c r="D2877" s="88" t="s">
        <v>3798</v>
      </c>
      <c r="E2877" s="65" t="s">
        <v>150</v>
      </c>
      <c r="F2877" s="8">
        <v>898</v>
      </c>
      <c r="G2877" s="8">
        <f t="shared" si="196"/>
        <v>898</v>
      </c>
      <c r="H2877" s="8">
        <f t="shared" si="197"/>
        <v>898</v>
      </c>
      <c r="I2877" s="50"/>
      <c r="L2877" s="64"/>
      <c r="M2877" s="64"/>
      <c r="N2877" s="65"/>
      <c r="O2877" s="8"/>
      <c r="P2877" s="8"/>
      <c r="Q2877" s="8"/>
      <c r="R2877" s="56"/>
    </row>
    <row r="2878" spans="1:18" x14ac:dyDescent="0.3">
      <c r="A2878" s="87"/>
      <c r="B2878" s="7"/>
      <c r="C2878" s="88">
        <v>610706300</v>
      </c>
      <c r="D2878" s="88" t="s">
        <v>3800</v>
      </c>
      <c r="E2878" s="65" t="s">
        <v>150</v>
      </c>
      <c r="F2878" s="8">
        <v>1430</v>
      </c>
      <c r="G2878" s="8">
        <f t="shared" si="196"/>
        <v>1430</v>
      </c>
      <c r="H2878" s="8">
        <f t="shared" si="197"/>
        <v>1430</v>
      </c>
      <c r="I2878" s="50"/>
      <c r="L2878" s="64"/>
      <c r="M2878" s="64"/>
      <c r="N2878" s="65"/>
      <c r="O2878" s="8"/>
      <c r="P2878" s="8"/>
      <c r="Q2878" s="8"/>
      <c r="R2878" s="56"/>
    </row>
    <row r="2879" spans="1:18" x14ac:dyDescent="0.3">
      <c r="A2879" s="87"/>
      <c r="B2879" s="7"/>
      <c r="C2879" s="88">
        <v>610707500</v>
      </c>
      <c r="D2879" s="88" t="s">
        <v>3802</v>
      </c>
      <c r="E2879" s="65" t="s">
        <v>150</v>
      </c>
      <c r="F2879" s="8">
        <v>2010</v>
      </c>
      <c r="G2879" s="8">
        <f t="shared" si="196"/>
        <v>2010</v>
      </c>
      <c r="H2879" s="8">
        <f t="shared" si="197"/>
        <v>2010</v>
      </c>
      <c r="I2879" s="50"/>
      <c r="L2879" s="64"/>
      <c r="M2879" s="64"/>
      <c r="N2879" s="65"/>
      <c r="O2879" s="8"/>
      <c r="P2879" s="8"/>
      <c r="Q2879" s="8"/>
      <c r="R2879" s="56"/>
    </row>
    <row r="2880" spans="1:18" x14ac:dyDescent="0.3">
      <c r="A2880" s="87"/>
      <c r="B2880" s="7"/>
      <c r="C2880" s="88">
        <v>610709000</v>
      </c>
      <c r="D2880" s="88" t="s">
        <v>3804</v>
      </c>
      <c r="E2880" s="65" t="s">
        <v>150</v>
      </c>
      <c r="F2880" s="8">
        <v>2770</v>
      </c>
      <c r="G2880" s="8">
        <f t="shared" si="196"/>
        <v>2770</v>
      </c>
      <c r="H2880" s="8">
        <f t="shared" si="197"/>
        <v>2770</v>
      </c>
      <c r="I2880" s="50"/>
      <c r="L2880" s="64"/>
      <c r="M2880" s="64"/>
      <c r="N2880" s="65"/>
      <c r="O2880" s="8"/>
      <c r="P2880" s="8"/>
      <c r="Q2880" s="8"/>
      <c r="R2880" s="56"/>
    </row>
    <row r="2881" spans="1:18" x14ac:dyDescent="0.3">
      <c r="A2881" s="87"/>
      <c r="B2881" s="7"/>
      <c r="C2881" s="88">
        <v>610711000</v>
      </c>
      <c r="D2881" s="88" t="s">
        <v>3805</v>
      </c>
      <c r="E2881" s="65" t="s">
        <v>150</v>
      </c>
      <c r="F2881" s="8">
        <v>4120</v>
      </c>
      <c r="G2881" s="8">
        <f t="shared" si="196"/>
        <v>4120</v>
      </c>
      <c r="H2881" s="8">
        <f t="shared" si="197"/>
        <v>4120</v>
      </c>
      <c r="I2881" s="50"/>
      <c r="L2881" s="64"/>
      <c r="M2881" s="64"/>
      <c r="N2881" s="65"/>
      <c r="O2881" s="8"/>
      <c r="P2881" s="8"/>
      <c r="Q2881" s="8"/>
      <c r="R2881" s="56"/>
    </row>
    <row r="2882" spans="1:18" x14ac:dyDescent="0.3">
      <c r="A2882" s="87"/>
      <c r="B2882" s="7"/>
      <c r="C2882" s="88">
        <v>610712500</v>
      </c>
      <c r="D2882" s="88" t="s">
        <v>3806</v>
      </c>
      <c r="E2882" s="65" t="s">
        <v>150</v>
      </c>
      <c r="F2882" s="8">
        <v>5350</v>
      </c>
      <c r="G2882" s="8">
        <f t="shared" si="196"/>
        <v>5350</v>
      </c>
      <c r="H2882" s="8">
        <f t="shared" si="197"/>
        <v>5350</v>
      </c>
      <c r="I2882" s="50"/>
      <c r="L2882" s="64"/>
      <c r="M2882" s="64"/>
      <c r="N2882" s="65"/>
      <c r="O2882" s="8"/>
      <c r="P2882" s="8"/>
      <c r="Q2882" s="8"/>
      <c r="R2882" s="56"/>
    </row>
    <row r="2883" spans="1:18" x14ac:dyDescent="0.3">
      <c r="A2883" s="87"/>
      <c r="B2883" s="7"/>
      <c r="C2883" s="88">
        <v>610712501</v>
      </c>
      <c r="D2883" s="88" t="s">
        <v>3807</v>
      </c>
      <c r="E2883" s="65" t="s">
        <v>150</v>
      </c>
      <c r="F2883" s="8">
        <v>10810</v>
      </c>
      <c r="G2883" s="8">
        <f t="shared" si="196"/>
        <v>10810</v>
      </c>
      <c r="H2883" s="8">
        <f t="shared" si="197"/>
        <v>10810</v>
      </c>
      <c r="I2883" s="50"/>
      <c r="L2883" s="64"/>
      <c r="M2883" s="64"/>
      <c r="N2883" s="65"/>
      <c r="O2883" s="8"/>
      <c r="P2883" s="8"/>
      <c r="Q2883" s="8"/>
      <c r="R2883" s="56"/>
    </row>
    <row r="2884" spans="1:18" x14ac:dyDescent="0.3">
      <c r="A2884" s="87"/>
      <c r="B2884" s="7"/>
      <c r="C2884" s="88">
        <v>610714000</v>
      </c>
      <c r="D2884" s="88" t="s">
        <v>3808</v>
      </c>
      <c r="E2884" s="65" t="s">
        <v>150</v>
      </c>
      <c r="F2884" s="8">
        <v>7300</v>
      </c>
      <c r="G2884" s="8">
        <f t="shared" si="196"/>
        <v>7300</v>
      </c>
      <c r="H2884" s="8">
        <f t="shared" si="197"/>
        <v>7300</v>
      </c>
      <c r="I2884" s="50"/>
      <c r="L2884" s="64"/>
      <c r="M2884" s="64"/>
      <c r="N2884" s="65"/>
      <c r="O2884" s="8"/>
      <c r="P2884" s="8"/>
      <c r="Q2884" s="8"/>
      <c r="R2884" s="56"/>
    </row>
    <row r="2885" spans="1:18" x14ac:dyDescent="0.3">
      <c r="A2885" s="87"/>
      <c r="B2885" s="7"/>
      <c r="C2885" s="88">
        <v>610714001</v>
      </c>
      <c r="D2885" s="88" t="s">
        <v>3809</v>
      </c>
      <c r="E2885" s="65" t="s">
        <v>150</v>
      </c>
      <c r="F2885" s="8">
        <v>14740</v>
      </c>
      <c r="G2885" s="8">
        <f t="shared" si="196"/>
        <v>14740</v>
      </c>
      <c r="H2885" s="8">
        <f t="shared" si="197"/>
        <v>14740</v>
      </c>
      <c r="I2885" s="50"/>
      <c r="L2885" s="64"/>
      <c r="M2885" s="64"/>
      <c r="N2885" s="65"/>
      <c r="O2885" s="8"/>
      <c r="P2885" s="8"/>
      <c r="Q2885" s="8"/>
      <c r="R2885" s="56"/>
    </row>
    <row r="2886" spans="1:18" x14ac:dyDescent="0.3">
      <c r="A2886" s="87"/>
      <c r="B2886" s="7"/>
      <c r="C2886" s="88">
        <v>610716000</v>
      </c>
      <c r="D2886" s="88" t="s">
        <v>3810</v>
      </c>
      <c r="E2886" s="65" t="s">
        <v>150</v>
      </c>
      <c r="F2886" s="8">
        <v>8750</v>
      </c>
      <c r="G2886" s="8">
        <f t="shared" si="196"/>
        <v>8750</v>
      </c>
      <c r="H2886" s="8">
        <f t="shared" si="197"/>
        <v>8750</v>
      </c>
      <c r="I2886" s="50"/>
      <c r="L2886" s="64"/>
      <c r="M2886" s="64"/>
      <c r="N2886" s="65"/>
      <c r="O2886" s="8"/>
      <c r="P2886" s="8"/>
      <c r="Q2886" s="8"/>
      <c r="R2886" s="56"/>
    </row>
    <row r="2887" spans="1:18" x14ac:dyDescent="0.3">
      <c r="A2887" s="87"/>
      <c r="B2887" s="7"/>
      <c r="C2887" s="88">
        <v>610716001</v>
      </c>
      <c r="D2887" s="88" t="s">
        <v>3811</v>
      </c>
      <c r="E2887" s="65" t="s">
        <v>150</v>
      </c>
      <c r="F2887" s="8">
        <v>17670</v>
      </c>
      <c r="G2887" s="8">
        <f t="shared" si="196"/>
        <v>17670</v>
      </c>
      <c r="H2887" s="8">
        <f t="shared" si="197"/>
        <v>17670</v>
      </c>
      <c r="I2887" s="50"/>
      <c r="L2887" s="64"/>
      <c r="M2887" s="64"/>
      <c r="N2887" s="65"/>
      <c r="O2887" s="8"/>
      <c r="P2887" s="8"/>
      <c r="Q2887" s="8"/>
      <c r="R2887" s="56"/>
    </row>
    <row r="2888" spans="1:18" x14ac:dyDescent="0.3">
      <c r="A2888" s="87"/>
      <c r="B2888" s="7"/>
      <c r="C2888" s="88">
        <v>610718000</v>
      </c>
      <c r="D2888" s="88" t="s">
        <v>3812</v>
      </c>
      <c r="E2888" s="65" t="s">
        <v>150</v>
      </c>
      <c r="F2888" s="8">
        <v>12090</v>
      </c>
      <c r="G2888" s="8">
        <f t="shared" si="196"/>
        <v>12090</v>
      </c>
      <c r="H2888" s="8">
        <f t="shared" si="197"/>
        <v>12090</v>
      </c>
      <c r="I2888" s="50"/>
      <c r="L2888" s="64"/>
      <c r="M2888" s="64"/>
      <c r="N2888" s="65"/>
      <c r="O2888" s="8"/>
      <c r="P2888" s="8"/>
      <c r="Q2888" s="8"/>
      <c r="R2888" s="56"/>
    </row>
    <row r="2889" spans="1:18" x14ac:dyDescent="0.3">
      <c r="A2889" s="87"/>
      <c r="B2889" s="7"/>
      <c r="C2889" s="88">
        <v>610718001</v>
      </c>
      <c r="D2889" s="88" t="s">
        <v>3813</v>
      </c>
      <c r="E2889" s="65" t="s">
        <v>150</v>
      </c>
      <c r="F2889" s="8">
        <v>24420</v>
      </c>
      <c r="G2889" s="8">
        <f t="shared" si="196"/>
        <v>24420</v>
      </c>
      <c r="H2889" s="8">
        <f t="shared" si="197"/>
        <v>24420</v>
      </c>
      <c r="I2889" s="50"/>
      <c r="L2889" s="64"/>
      <c r="M2889" s="64"/>
      <c r="N2889" s="65"/>
      <c r="O2889" s="8"/>
      <c r="P2889" s="8"/>
      <c r="Q2889" s="8"/>
      <c r="R2889" s="56"/>
    </row>
    <row r="2890" spans="1:18" x14ac:dyDescent="0.3">
      <c r="A2890" s="87"/>
      <c r="B2890" s="7"/>
      <c r="C2890" s="88">
        <v>610720000</v>
      </c>
      <c r="D2890" s="88" t="s">
        <v>3814</v>
      </c>
      <c r="E2890" s="65" t="s">
        <v>150</v>
      </c>
      <c r="F2890" s="8">
        <v>14940</v>
      </c>
      <c r="G2890" s="8">
        <f t="shared" si="196"/>
        <v>14940</v>
      </c>
      <c r="H2890" s="8">
        <f t="shared" si="197"/>
        <v>14940</v>
      </c>
      <c r="I2890" s="50"/>
      <c r="L2890" s="64"/>
      <c r="M2890" s="64"/>
      <c r="N2890" s="65"/>
      <c r="O2890" s="8"/>
      <c r="P2890" s="8"/>
      <c r="Q2890" s="8"/>
      <c r="R2890" s="56"/>
    </row>
    <row r="2891" spans="1:18" x14ac:dyDescent="0.3">
      <c r="A2891" s="87"/>
      <c r="B2891" s="7"/>
      <c r="C2891" s="88">
        <v>610720001</v>
      </c>
      <c r="D2891" s="88" t="s">
        <v>3815</v>
      </c>
      <c r="E2891" s="65" t="s">
        <v>150</v>
      </c>
      <c r="F2891" s="8">
        <v>30170</v>
      </c>
      <c r="G2891" s="8">
        <f t="shared" si="196"/>
        <v>30170</v>
      </c>
      <c r="H2891" s="8">
        <f t="shared" si="197"/>
        <v>30170</v>
      </c>
      <c r="I2891" s="50"/>
      <c r="L2891" s="64"/>
      <c r="M2891" s="64"/>
      <c r="N2891" s="65"/>
      <c r="O2891" s="8"/>
      <c r="P2891" s="8"/>
      <c r="Q2891" s="8"/>
      <c r="R2891" s="56"/>
    </row>
    <row r="2892" spans="1:18" x14ac:dyDescent="0.3">
      <c r="A2892" s="87"/>
      <c r="B2892" s="7"/>
      <c r="C2892" s="88">
        <v>610722500</v>
      </c>
      <c r="D2892" s="88" t="s">
        <v>3816</v>
      </c>
      <c r="E2892" s="65" t="s">
        <v>150</v>
      </c>
      <c r="F2892" s="8">
        <v>17180</v>
      </c>
      <c r="G2892" s="8">
        <f t="shared" si="196"/>
        <v>17180</v>
      </c>
      <c r="H2892" s="8">
        <f t="shared" si="197"/>
        <v>17180</v>
      </c>
      <c r="I2892" s="50"/>
      <c r="L2892" s="64"/>
      <c r="M2892" s="64"/>
      <c r="N2892" s="65"/>
      <c r="O2892" s="8"/>
      <c r="P2892" s="8"/>
      <c r="Q2892" s="8"/>
      <c r="R2892" s="56"/>
    </row>
    <row r="2893" spans="1:18" x14ac:dyDescent="0.3">
      <c r="A2893" s="87"/>
      <c r="B2893" s="7"/>
      <c r="C2893" s="88">
        <v>610722501</v>
      </c>
      <c r="D2893" s="88" t="s">
        <v>3817</v>
      </c>
      <c r="E2893" s="65" t="s">
        <v>150</v>
      </c>
      <c r="F2893" s="8">
        <v>34690</v>
      </c>
      <c r="G2893" s="8">
        <f t="shared" si="196"/>
        <v>34690</v>
      </c>
      <c r="H2893" s="8">
        <f t="shared" si="197"/>
        <v>34690</v>
      </c>
      <c r="I2893" s="50"/>
      <c r="L2893" s="64"/>
      <c r="M2893" s="64"/>
      <c r="N2893" s="65"/>
      <c r="O2893" s="8"/>
      <c r="P2893" s="8"/>
      <c r="Q2893" s="8"/>
      <c r="R2893" s="56"/>
    </row>
    <row r="2894" spans="1:18" x14ac:dyDescent="0.3">
      <c r="A2894" s="87"/>
      <c r="B2894" s="7"/>
      <c r="C2894" s="88">
        <v>610725000</v>
      </c>
      <c r="D2894" s="88" t="s">
        <v>3818</v>
      </c>
      <c r="E2894" s="65" t="s">
        <v>150</v>
      </c>
      <c r="F2894" s="8">
        <v>23260</v>
      </c>
      <c r="G2894" s="8">
        <f t="shared" si="196"/>
        <v>23260</v>
      </c>
      <c r="H2894" s="8">
        <f t="shared" si="197"/>
        <v>23260</v>
      </c>
      <c r="I2894" s="50"/>
      <c r="L2894" s="64"/>
      <c r="M2894" s="64"/>
      <c r="N2894" s="65"/>
      <c r="O2894" s="8"/>
      <c r="P2894" s="8"/>
      <c r="Q2894" s="8"/>
      <c r="R2894" s="56"/>
    </row>
    <row r="2895" spans="1:18" x14ac:dyDescent="0.3">
      <c r="A2895" s="87"/>
      <c r="B2895" s="7"/>
      <c r="C2895" s="88">
        <v>610725001</v>
      </c>
      <c r="D2895" s="88" t="s">
        <v>3819</v>
      </c>
      <c r="E2895" s="65" t="s">
        <v>150</v>
      </c>
      <c r="F2895" s="8">
        <v>46990</v>
      </c>
      <c r="G2895" s="8">
        <f t="shared" si="196"/>
        <v>46990</v>
      </c>
      <c r="H2895" s="8">
        <f t="shared" si="197"/>
        <v>46990</v>
      </c>
      <c r="I2895" s="50"/>
      <c r="L2895" s="64"/>
      <c r="M2895" s="64"/>
      <c r="N2895" s="65"/>
      <c r="O2895" s="8"/>
      <c r="P2895" s="8"/>
      <c r="Q2895" s="8"/>
      <c r="R2895" s="56"/>
    </row>
    <row r="2896" spans="1:18" x14ac:dyDescent="0.3">
      <c r="A2896" s="87"/>
      <c r="B2896" s="7"/>
      <c r="C2896" s="88">
        <v>610728000</v>
      </c>
      <c r="D2896" s="88" t="s">
        <v>3820</v>
      </c>
      <c r="E2896" s="65" t="s">
        <v>150</v>
      </c>
      <c r="F2896" s="8">
        <v>29150</v>
      </c>
      <c r="G2896" s="8">
        <f t="shared" si="196"/>
        <v>29150</v>
      </c>
      <c r="H2896" s="8">
        <f t="shared" si="197"/>
        <v>29150</v>
      </c>
      <c r="I2896" s="50"/>
      <c r="L2896" s="64"/>
      <c r="M2896" s="64"/>
      <c r="N2896" s="65"/>
      <c r="O2896" s="8"/>
      <c r="P2896" s="8"/>
      <c r="Q2896" s="8"/>
      <c r="R2896" s="56"/>
    </row>
    <row r="2897" spans="1:18" x14ac:dyDescent="0.3">
      <c r="A2897" s="87"/>
      <c r="B2897" s="7"/>
      <c r="C2897" s="88">
        <v>610728001</v>
      </c>
      <c r="D2897" s="88" t="s">
        <v>3821</v>
      </c>
      <c r="E2897" s="65" t="s">
        <v>150</v>
      </c>
      <c r="F2897" s="8">
        <v>58880</v>
      </c>
      <c r="G2897" s="8">
        <f t="shared" si="196"/>
        <v>58880</v>
      </c>
      <c r="H2897" s="8">
        <f t="shared" si="197"/>
        <v>58880</v>
      </c>
      <c r="I2897" s="50"/>
      <c r="L2897" s="64"/>
      <c r="M2897" s="64"/>
      <c r="N2897" s="65"/>
      <c r="O2897" s="8"/>
      <c r="P2897" s="8"/>
      <c r="Q2897" s="8"/>
      <c r="R2897" s="56"/>
    </row>
    <row r="2898" spans="1:18" x14ac:dyDescent="0.3">
      <c r="A2898" s="87"/>
      <c r="B2898" s="7"/>
      <c r="C2898" s="88">
        <v>610731500</v>
      </c>
      <c r="D2898" s="88" t="s">
        <v>3822</v>
      </c>
      <c r="E2898" s="65" t="s">
        <v>150</v>
      </c>
      <c r="F2898" s="8">
        <v>33560</v>
      </c>
      <c r="G2898" s="8">
        <f t="shared" si="196"/>
        <v>33560</v>
      </c>
      <c r="H2898" s="8">
        <f t="shared" si="197"/>
        <v>33560</v>
      </c>
      <c r="I2898" s="50"/>
      <c r="L2898" s="64"/>
      <c r="M2898" s="64"/>
      <c r="N2898" s="65"/>
      <c r="O2898" s="8"/>
      <c r="P2898" s="8"/>
      <c r="Q2898" s="8"/>
      <c r="R2898" s="56"/>
    </row>
    <row r="2899" spans="1:18" x14ac:dyDescent="0.3">
      <c r="A2899" s="87"/>
      <c r="B2899" s="7"/>
      <c r="C2899" s="88">
        <v>610731501</v>
      </c>
      <c r="D2899" s="88" t="s">
        <v>3823</v>
      </c>
      <c r="E2899" s="65" t="s">
        <v>150</v>
      </c>
      <c r="F2899" s="8">
        <v>67790</v>
      </c>
      <c r="G2899" s="8">
        <f t="shared" si="196"/>
        <v>67790</v>
      </c>
      <c r="H2899" s="8">
        <f t="shared" si="197"/>
        <v>67790</v>
      </c>
      <c r="I2899" s="50"/>
      <c r="L2899" s="64"/>
      <c r="M2899" s="64"/>
      <c r="N2899" s="65"/>
      <c r="O2899" s="8"/>
      <c r="P2899" s="8"/>
      <c r="Q2899" s="8"/>
      <c r="R2899" s="56"/>
    </row>
    <row r="2900" spans="1:18" x14ac:dyDescent="0.3">
      <c r="A2900" s="87"/>
      <c r="B2900" s="7"/>
      <c r="C2900" s="88">
        <v>610735500</v>
      </c>
      <c r="D2900" s="88" t="s">
        <v>3824</v>
      </c>
      <c r="E2900" s="65" t="s">
        <v>150</v>
      </c>
      <c r="F2900" s="8">
        <v>46670</v>
      </c>
      <c r="G2900" s="8">
        <f t="shared" si="196"/>
        <v>46670</v>
      </c>
      <c r="H2900" s="8">
        <f t="shared" si="197"/>
        <v>46670</v>
      </c>
      <c r="I2900" s="50"/>
      <c r="L2900" s="64"/>
      <c r="M2900" s="64"/>
      <c r="N2900" s="65"/>
      <c r="O2900" s="8"/>
      <c r="P2900" s="8"/>
      <c r="Q2900" s="8"/>
      <c r="R2900" s="56"/>
    </row>
    <row r="2901" spans="1:18" x14ac:dyDescent="0.3">
      <c r="A2901" s="87"/>
      <c r="B2901" s="7"/>
      <c r="C2901" s="88">
        <v>610735501</v>
      </c>
      <c r="D2901" s="88" t="s">
        <v>3825</v>
      </c>
      <c r="E2901" s="65" t="s">
        <v>150</v>
      </c>
      <c r="F2901" s="8">
        <v>94260</v>
      </c>
      <c r="G2901" s="8">
        <f t="shared" si="196"/>
        <v>94260</v>
      </c>
      <c r="H2901" s="8">
        <f t="shared" si="197"/>
        <v>94260</v>
      </c>
      <c r="I2901" s="50"/>
      <c r="L2901" s="64"/>
      <c r="M2901" s="64"/>
      <c r="N2901" s="65"/>
      <c r="O2901" s="8"/>
      <c r="P2901" s="8"/>
      <c r="Q2901" s="8"/>
      <c r="R2901" s="56"/>
    </row>
    <row r="2902" spans="1:18" x14ac:dyDescent="0.3">
      <c r="A2902" s="87"/>
      <c r="B2902" s="7"/>
      <c r="C2902" s="88">
        <v>610740000</v>
      </c>
      <c r="D2902" s="88" t="s">
        <v>3826</v>
      </c>
      <c r="E2902" s="65" t="s">
        <v>150</v>
      </c>
      <c r="F2902" s="8">
        <v>54150</v>
      </c>
      <c r="G2902" s="8">
        <f t="shared" si="196"/>
        <v>54150</v>
      </c>
      <c r="H2902" s="8">
        <f t="shared" si="197"/>
        <v>54150</v>
      </c>
      <c r="I2902" s="50"/>
      <c r="L2902" s="64"/>
      <c r="M2902" s="64"/>
      <c r="N2902" s="65"/>
      <c r="O2902" s="8"/>
      <c r="P2902" s="8"/>
      <c r="Q2902" s="8"/>
      <c r="R2902" s="56"/>
    </row>
    <row r="2903" spans="1:18" x14ac:dyDescent="0.3">
      <c r="A2903" s="87"/>
      <c r="B2903" s="7"/>
      <c r="C2903" s="88">
        <v>610740001</v>
      </c>
      <c r="D2903" s="88" t="s">
        <v>3827</v>
      </c>
      <c r="E2903" s="65" t="s">
        <v>150</v>
      </c>
      <c r="F2903" s="8">
        <v>109370</v>
      </c>
      <c r="G2903" s="8">
        <f t="shared" si="196"/>
        <v>109370</v>
      </c>
      <c r="H2903" s="8">
        <f t="shared" si="197"/>
        <v>109370</v>
      </c>
      <c r="I2903" s="50"/>
      <c r="L2903" s="64"/>
      <c r="M2903" s="64"/>
      <c r="N2903" s="65"/>
      <c r="O2903" s="8"/>
      <c r="P2903" s="8"/>
      <c r="Q2903" s="8"/>
      <c r="R2903" s="56"/>
    </row>
    <row r="2904" spans="1:18" x14ac:dyDescent="0.3">
      <c r="A2904" s="87"/>
      <c r="B2904" s="7"/>
      <c r="C2904" s="88">
        <v>610745000</v>
      </c>
      <c r="D2904" s="88" t="s">
        <v>3828</v>
      </c>
      <c r="E2904" s="65" t="s">
        <v>150</v>
      </c>
      <c r="F2904" s="8">
        <v>68560</v>
      </c>
      <c r="G2904" s="8">
        <f t="shared" si="196"/>
        <v>68560</v>
      </c>
      <c r="H2904" s="8">
        <f t="shared" si="197"/>
        <v>68560</v>
      </c>
      <c r="I2904" s="50"/>
      <c r="L2904" s="64"/>
      <c r="M2904" s="64"/>
      <c r="N2904" s="65"/>
      <c r="O2904" s="8"/>
      <c r="P2904" s="8"/>
      <c r="Q2904" s="8"/>
      <c r="R2904" s="56"/>
    </row>
    <row r="2905" spans="1:18" x14ac:dyDescent="0.3">
      <c r="A2905" s="87"/>
      <c r="B2905" s="7"/>
      <c r="C2905" s="88">
        <v>610745001</v>
      </c>
      <c r="D2905" s="88" t="s">
        <v>3829</v>
      </c>
      <c r="E2905" s="65" t="s">
        <v>150</v>
      </c>
      <c r="F2905" s="8">
        <v>138500</v>
      </c>
      <c r="G2905" s="8">
        <f t="shared" si="196"/>
        <v>138500</v>
      </c>
      <c r="H2905" s="8">
        <f t="shared" si="197"/>
        <v>138500</v>
      </c>
      <c r="I2905" s="50"/>
      <c r="L2905" s="64"/>
      <c r="M2905" s="64"/>
      <c r="N2905" s="65"/>
      <c r="O2905" s="8"/>
      <c r="P2905" s="8"/>
      <c r="Q2905" s="8"/>
      <c r="R2905" s="56"/>
    </row>
    <row r="2906" spans="1:18" x14ac:dyDescent="0.3">
      <c r="A2906" s="87"/>
      <c r="B2906" s="7"/>
      <c r="C2906" s="88">
        <v>610750000</v>
      </c>
      <c r="D2906" s="88" t="s">
        <v>3830</v>
      </c>
      <c r="E2906" s="65" t="s">
        <v>150</v>
      </c>
      <c r="F2906" s="8">
        <v>84300</v>
      </c>
      <c r="G2906" s="8">
        <f t="shared" si="196"/>
        <v>84300</v>
      </c>
      <c r="H2906" s="8">
        <f t="shared" si="197"/>
        <v>84300</v>
      </c>
      <c r="I2906" s="50"/>
      <c r="L2906" s="64"/>
      <c r="M2906" s="64"/>
      <c r="N2906" s="65"/>
      <c r="O2906" s="8"/>
      <c r="P2906" s="8"/>
      <c r="Q2906" s="8"/>
      <c r="R2906" s="56"/>
    </row>
    <row r="2907" spans="1:18" x14ac:dyDescent="0.3">
      <c r="A2907" s="87"/>
      <c r="B2907" s="7"/>
      <c r="C2907" s="88">
        <v>610750001</v>
      </c>
      <c r="D2907" s="88" t="s">
        <v>3831</v>
      </c>
      <c r="E2907" s="65" t="s">
        <v>150</v>
      </c>
      <c r="F2907" s="8">
        <v>170270</v>
      </c>
      <c r="G2907" s="8">
        <f t="shared" si="196"/>
        <v>170270</v>
      </c>
      <c r="H2907" s="8">
        <f t="shared" si="197"/>
        <v>170270</v>
      </c>
      <c r="I2907" s="50"/>
      <c r="L2907" s="64"/>
      <c r="M2907" s="64"/>
      <c r="N2907" s="65"/>
      <c r="O2907" s="8"/>
      <c r="P2907" s="8"/>
      <c r="Q2907" s="8"/>
      <c r="R2907" s="56"/>
    </row>
    <row r="2908" spans="1:18" ht="15" thickBot="1" x14ac:dyDescent="0.35">
      <c r="A2908" s="6"/>
      <c r="B2908" s="7"/>
      <c r="C2908" s="88"/>
      <c r="D2908" s="88"/>
      <c r="E2908" s="49"/>
      <c r="F2908" s="8"/>
      <c r="G2908" s="8"/>
      <c r="H2908" s="8"/>
      <c r="I2908" s="50"/>
      <c r="L2908" s="64"/>
      <c r="M2908" s="64"/>
      <c r="N2908" s="65"/>
      <c r="O2908" s="8"/>
      <c r="P2908" s="8"/>
      <c r="Q2908" s="8"/>
      <c r="R2908" s="56"/>
    </row>
    <row r="2909" spans="1:18" ht="15" thickBot="1" x14ac:dyDescent="0.35">
      <c r="A2909" s="129" t="str">
        <f>VLOOKUP(B2910,OP!$A$15:$D$61,2,FALSE)</f>
        <v>PE-RC 100 typ RC 2 vodovodní a kanalizační trubky</v>
      </c>
      <c r="B2909" s="130"/>
      <c r="C2909" s="130"/>
      <c r="D2909" s="130"/>
      <c r="E2909" s="130"/>
      <c r="F2909" s="130"/>
      <c r="G2909" s="130"/>
      <c r="H2909" s="130"/>
      <c r="I2909" s="131"/>
      <c r="L2909" s="64"/>
      <c r="M2909" s="64"/>
      <c r="N2909" s="65"/>
      <c r="O2909" s="8"/>
      <c r="P2909" s="8"/>
      <c r="Q2909" s="8"/>
      <c r="R2909" s="56"/>
    </row>
    <row r="2910" spans="1:18" ht="15" thickBot="1" x14ac:dyDescent="0.35">
      <c r="A2910" s="17" t="s">
        <v>40</v>
      </c>
      <c r="B2910" s="12">
        <v>620</v>
      </c>
      <c r="C2910" s="9"/>
      <c r="D2910" s="10"/>
      <c r="E2910" s="10"/>
      <c r="F2910" s="11" t="s">
        <v>41</v>
      </c>
      <c r="G2910" s="13">
        <f>VLOOKUP(B2910,OP!$A$15:$I$61,4,FALSE)</f>
        <v>0</v>
      </c>
      <c r="H2910" s="14">
        <f>VLOOKUP(B2910,OP!$A$15:$I$61,9,FALSE)</f>
        <v>0</v>
      </c>
      <c r="I2910" s="18"/>
      <c r="L2910" s="64"/>
      <c r="M2910" s="64"/>
      <c r="N2910" s="65"/>
      <c r="O2910" s="8"/>
      <c r="P2910" s="8"/>
      <c r="Q2910" s="8"/>
      <c r="R2910" s="56"/>
    </row>
    <row r="2911" spans="1:18" x14ac:dyDescent="0.3">
      <c r="A2911" s="87" t="s">
        <v>4031</v>
      </c>
      <c r="B2911" s="25"/>
      <c r="C2911" s="86"/>
      <c r="D2911" s="86"/>
      <c r="E2911" s="86"/>
      <c r="F2911" s="26"/>
      <c r="G2911" s="26"/>
      <c r="H2911" s="26"/>
      <c r="I2911" s="27"/>
      <c r="L2911" s="64"/>
      <c r="M2911" s="64"/>
      <c r="N2911" s="65"/>
      <c r="O2911" s="8"/>
      <c r="P2911" s="8"/>
      <c r="Q2911" s="8"/>
      <c r="R2911" s="56"/>
    </row>
    <row r="2912" spans="1:18" x14ac:dyDescent="0.3">
      <c r="A2912" s="87"/>
      <c r="B2912" s="7"/>
      <c r="C2912" s="88">
        <v>620103210</v>
      </c>
      <c r="D2912" s="88" t="s">
        <v>3832</v>
      </c>
      <c r="E2912" s="65" t="s">
        <v>151</v>
      </c>
      <c r="F2912" s="8">
        <v>36</v>
      </c>
      <c r="G2912" s="8">
        <f>IF(F2912="","",IF($G$2910="",F2912,IF($G$2910=0,F2912,F2912*(1-($G$2910*0.01)))))</f>
        <v>36</v>
      </c>
      <c r="H2912" s="8">
        <f>IF(F2912="","",IF($H$2910="",F2912,IF($H$2910=0,F2912,F2912*(1-($H$2910*0.01)))))</f>
        <v>36</v>
      </c>
      <c r="I2912" s="50"/>
      <c r="L2912" s="64"/>
      <c r="M2912" s="64"/>
      <c r="N2912" s="65"/>
      <c r="O2912" s="8"/>
      <c r="P2912" s="8"/>
      <c r="Q2912" s="8"/>
      <c r="R2912" s="56"/>
    </row>
    <row r="2913" spans="1:18" x14ac:dyDescent="0.3">
      <c r="A2913" s="87"/>
      <c r="B2913" s="7"/>
      <c r="C2913" s="88">
        <v>620104010</v>
      </c>
      <c r="D2913" s="88" t="s">
        <v>3833</v>
      </c>
      <c r="E2913" s="65" t="s">
        <v>151</v>
      </c>
      <c r="F2913" s="8">
        <v>53</v>
      </c>
      <c r="G2913" s="8">
        <f t="shared" ref="G2913:G2976" si="198">IF(F2913="","",IF($G$2910="",F2913,IF($G$2910=0,F2913,F2913*(1-($G$2910*0.01)))))</f>
        <v>53</v>
      </c>
      <c r="H2913" s="8">
        <f t="shared" ref="H2913:H2976" si="199">IF(F2913="","",IF($H$2910="",F2913,IF($H$2910=0,F2913,F2913*(1-($H$2910*0.01)))))</f>
        <v>53</v>
      </c>
      <c r="I2913" s="50"/>
      <c r="L2913" s="64"/>
      <c r="M2913" s="64"/>
      <c r="N2913" s="65"/>
      <c r="O2913" s="8"/>
      <c r="P2913" s="8"/>
      <c r="Q2913" s="8"/>
      <c r="R2913" s="56"/>
    </row>
    <row r="2914" spans="1:18" x14ac:dyDescent="0.3">
      <c r="A2914" s="87"/>
      <c r="B2914" s="7"/>
      <c r="C2914" s="88">
        <v>620105010</v>
      </c>
      <c r="D2914" s="88" t="s">
        <v>3834</v>
      </c>
      <c r="E2914" s="65" t="s">
        <v>151</v>
      </c>
      <c r="F2914" s="8">
        <v>82</v>
      </c>
      <c r="G2914" s="8">
        <f t="shared" si="198"/>
        <v>82</v>
      </c>
      <c r="H2914" s="8">
        <f t="shared" si="199"/>
        <v>82</v>
      </c>
      <c r="I2914" s="50"/>
      <c r="L2914" s="64"/>
      <c r="M2914" s="64"/>
      <c r="N2914" s="65"/>
      <c r="O2914" s="8"/>
      <c r="P2914" s="8"/>
      <c r="Q2914" s="8"/>
      <c r="R2914" s="56"/>
    </row>
    <row r="2915" spans="1:18" x14ac:dyDescent="0.3">
      <c r="A2915" s="87"/>
      <c r="B2915" s="7"/>
      <c r="C2915" s="88">
        <v>620106310</v>
      </c>
      <c r="D2915" s="88" t="s">
        <v>3835</v>
      </c>
      <c r="E2915" s="65" t="s">
        <v>151</v>
      </c>
      <c r="F2915" s="8">
        <v>130</v>
      </c>
      <c r="G2915" s="8">
        <f t="shared" si="198"/>
        <v>130</v>
      </c>
      <c r="H2915" s="8">
        <f t="shared" si="199"/>
        <v>130</v>
      </c>
      <c r="I2915" s="50"/>
      <c r="L2915" s="64"/>
      <c r="M2915" s="64"/>
      <c r="N2915" s="65"/>
      <c r="O2915" s="8"/>
      <c r="P2915" s="8"/>
      <c r="Q2915" s="8"/>
      <c r="R2915" s="56"/>
    </row>
    <row r="2916" spans="1:18" x14ac:dyDescent="0.3">
      <c r="A2916" s="87"/>
      <c r="B2916" s="7"/>
      <c r="C2916" s="88">
        <v>620107510</v>
      </c>
      <c r="D2916" s="88" t="s">
        <v>3836</v>
      </c>
      <c r="E2916" s="65" t="s">
        <v>151</v>
      </c>
      <c r="F2916" s="8">
        <v>184</v>
      </c>
      <c r="G2916" s="8">
        <f t="shared" si="198"/>
        <v>184</v>
      </c>
      <c r="H2916" s="8">
        <f t="shared" si="199"/>
        <v>184</v>
      </c>
      <c r="I2916" s="50"/>
      <c r="L2916" s="64"/>
      <c r="M2916" s="64"/>
      <c r="N2916" s="65"/>
      <c r="O2916" s="8"/>
      <c r="P2916" s="8"/>
      <c r="Q2916" s="8"/>
      <c r="R2916" s="56"/>
    </row>
    <row r="2917" spans="1:18" x14ac:dyDescent="0.3">
      <c r="A2917" s="87"/>
      <c r="B2917" s="7"/>
      <c r="C2917" s="88">
        <v>620109005</v>
      </c>
      <c r="D2917" s="88" t="s">
        <v>4009</v>
      </c>
      <c r="E2917" s="65" t="s">
        <v>151</v>
      </c>
      <c r="F2917" s="8">
        <v>258</v>
      </c>
      <c r="G2917" s="8">
        <f t="shared" si="198"/>
        <v>258</v>
      </c>
      <c r="H2917" s="8">
        <f t="shared" si="199"/>
        <v>258</v>
      </c>
      <c r="I2917" s="50"/>
      <c r="L2917" s="64"/>
      <c r="M2917" s="64"/>
      <c r="N2917" s="65"/>
      <c r="O2917" s="8"/>
      <c r="P2917" s="8"/>
      <c r="Q2917" s="8"/>
      <c r="R2917" s="56"/>
    </row>
    <row r="2918" spans="1:18" x14ac:dyDescent="0.3">
      <c r="A2918" s="87"/>
      <c r="B2918" s="7"/>
      <c r="C2918" s="88">
        <v>620109010</v>
      </c>
      <c r="D2918" s="88" t="s">
        <v>3839</v>
      </c>
      <c r="E2918" s="65" t="s">
        <v>151</v>
      </c>
      <c r="F2918" s="8">
        <v>258</v>
      </c>
      <c r="G2918" s="8">
        <f t="shared" si="198"/>
        <v>258</v>
      </c>
      <c r="H2918" s="8">
        <f t="shared" si="199"/>
        <v>258</v>
      </c>
      <c r="I2918" s="50"/>
      <c r="L2918" s="64"/>
      <c r="M2918" s="64"/>
      <c r="N2918" s="65"/>
      <c r="O2918" s="8"/>
      <c r="P2918" s="8"/>
      <c r="Q2918" s="8"/>
      <c r="R2918" s="56"/>
    </row>
    <row r="2919" spans="1:18" x14ac:dyDescent="0.3">
      <c r="A2919" s="87"/>
      <c r="B2919" s="7"/>
      <c r="C2919" s="88">
        <v>620111010</v>
      </c>
      <c r="D2919" s="88" t="s">
        <v>4010</v>
      </c>
      <c r="E2919" s="65" t="s">
        <v>151</v>
      </c>
      <c r="F2919" s="8">
        <v>382</v>
      </c>
      <c r="G2919" s="8">
        <f t="shared" si="198"/>
        <v>382</v>
      </c>
      <c r="H2919" s="8">
        <f t="shared" si="199"/>
        <v>382</v>
      </c>
      <c r="I2919" s="50"/>
      <c r="L2919" s="64"/>
      <c r="M2919" s="64"/>
      <c r="N2919" s="65"/>
      <c r="O2919" s="8"/>
      <c r="P2919" s="8"/>
      <c r="Q2919" s="8"/>
      <c r="R2919" s="56"/>
    </row>
    <row r="2920" spans="1:18" x14ac:dyDescent="0.3">
      <c r="A2920" s="87" t="s">
        <v>4032</v>
      </c>
      <c r="B2920" s="7"/>
      <c r="F2920" s="8" t="s">
        <v>4790</v>
      </c>
      <c r="G2920" s="8" t="str">
        <f t="shared" si="198"/>
        <v/>
      </c>
      <c r="H2920" s="8" t="str">
        <f t="shared" si="199"/>
        <v/>
      </c>
      <c r="I2920" s="50"/>
      <c r="L2920" s="64"/>
      <c r="M2920" s="64"/>
      <c r="N2920" s="65"/>
      <c r="O2920" s="8"/>
      <c r="P2920" s="8"/>
      <c r="Q2920" s="8"/>
      <c r="R2920" s="56"/>
    </row>
    <row r="2921" spans="1:18" x14ac:dyDescent="0.3">
      <c r="A2921" s="87"/>
      <c r="B2921" s="7"/>
      <c r="C2921" s="88">
        <v>620109000</v>
      </c>
      <c r="D2921" s="88" t="s">
        <v>3837</v>
      </c>
      <c r="E2921" s="65" t="s">
        <v>150</v>
      </c>
      <c r="F2921" s="8">
        <v>1550</v>
      </c>
      <c r="G2921" s="8">
        <f t="shared" si="198"/>
        <v>1550</v>
      </c>
      <c r="H2921" s="8">
        <f t="shared" si="199"/>
        <v>1550</v>
      </c>
      <c r="I2921" s="50"/>
      <c r="O2921" s="8"/>
      <c r="P2921" s="8"/>
      <c r="Q2921" s="8"/>
      <c r="R2921" s="56"/>
    </row>
    <row r="2922" spans="1:18" x14ac:dyDescent="0.3">
      <c r="A2922" s="87"/>
      <c r="B2922" s="7"/>
      <c r="C2922" s="88">
        <v>620109001</v>
      </c>
      <c r="D2922" s="88" t="s">
        <v>3838</v>
      </c>
      <c r="E2922" s="65" t="s">
        <v>150</v>
      </c>
      <c r="F2922" s="8">
        <v>3090</v>
      </c>
      <c r="G2922" s="8">
        <f t="shared" si="198"/>
        <v>3090</v>
      </c>
      <c r="H2922" s="8">
        <f t="shared" si="199"/>
        <v>3090</v>
      </c>
      <c r="I2922" s="50"/>
      <c r="O2922" s="8"/>
      <c r="P2922" s="8"/>
      <c r="Q2922" s="8"/>
      <c r="R2922" s="56"/>
    </row>
    <row r="2923" spans="1:18" x14ac:dyDescent="0.3">
      <c r="A2923" s="87"/>
      <c r="B2923" s="7"/>
      <c r="C2923" s="88">
        <v>620111000</v>
      </c>
      <c r="D2923" s="88" t="s">
        <v>4012</v>
      </c>
      <c r="E2923" s="65" t="s">
        <v>150</v>
      </c>
      <c r="F2923" s="8">
        <v>2290</v>
      </c>
      <c r="G2923" s="8">
        <f t="shared" si="198"/>
        <v>2290</v>
      </c>
      <c r="H2923" s="8">
        <f t="shared" si="199"/>
        <v>2290</v>
      </c>
      <c r="I2923" s="50"/>
      <c r="O2923" s="8"/>
      <c r="P2923" s="8"/>
      <c r="Q2923" s="8"/>
      <c r="R2923" s="56"/>
    </row>
    <row r="2924" spans="1:18" x14ac:dyDescent="0.3">
      <c r="A2924" s="87"/>
      <c r="B2924" s="7"/>
      <c r="C2924" s="88">
        <v>620111001</v>
      </c>
      <c r="D2924" s="88" t="s">
        <v>4013</v>
      </c>
      <c r="E2924" s="65" t="s">
        <v>150</v>
      </c>
      <c r="F2924" s="8">
        <v>4580</v>
      </c>
      <c r="G2924" s="8">
        <f t="shared" si="198"/>
        <v>4580</v>
      </c>
      <c r="H2924" s="8">
        <f t="shared" si="199"/>
        <v>4580</v>
      </c>
      <c r="I2924" s="50"/>
      <c r="O2924" s="8"/>
      <c r="P2924" s="8"/>
      <c r="Q2924" s="8"/>
      <c r="R2924" s="56"/>
    </row>
    <row r="2925" spans="1:18" x14ac:dyDescent="0.3">
      <c r="A2925" s="87"/>
      <c r="B2925" s="7"/>
      <c r="C2925" s="88">
        <v>620112500</v>
      </c>
      <c r="D2925" s="88" t="s">
        <v>3840</v>
      </c>
      <c r="E2925" s="65" t="s">
        <v>150</v>
      </c>
      <c r="F2925" s="8">
        <v>2910</v>
      </c>
      <c r="G2925" s="8">
        <f t="shared" si="198"/>
        <v>2910</v>
      </c>
      <c r="H2925" s="8">
        <f t="shared" si="199"/>
        <v>2910</v>
      </c>
      <c r="I2925" s="50"/>
      <c r="O2925" s="8"/>
      <c r="P2925" s="8"/>
      <c r="Q2925" s="8"/>
      <c r="R2925" s="56"/>
    </row>
    <row r="2926" spans="1:18" x14ac:dyDescent="0.3">
      <c r="A2926" s="87"/>
      <c r="B2926" s="7"/>
      <c r="C2926" s="88">
        <v>620112501</v>
      </c>
      <c r="D2926" s="88" t="s">
        <v>3841</v>
      </c>
      <c r="E2926" s="65" t="s">
        <v>150</v>
      </c>
      <c r="F2926" s="8">
        <v>5810</v>
      </c>
      <c r="G2926" s="8">
        <f t="shared" si="198"/>
        <v>5810</v>
      </c>
      <c r="H2926" s="8">
        <f t="shared" si="199"/>
        <v>5810</v>
      </c>
      <c r="I2926" s="50"/>
      <c r="O2926" s="8"/>
      <c r="P2926" s="8"/>
      <c r="Q2926" s="8"/>
      <c r="R2926" s="56"/>
    </row>
    <row r="2927" spans="1:18" x14ac:dyDescent="0.3">
      <c r="A2927" s="87"/>
      <c r="B2927" s="7"/>
      <c r="C2927" s="88">
        <v>620114000</v>
      </c>
      <c r="D2927" s="88" t="s">
        <v>3842</v>
      </c>
      <c r="E2927" s="65" t="s">
        <v>150</v>
      </c>
      <c r="F2927" s="8">
        <v>3620</v>
      </c>
      <c r="G2927" s="8">
        <f t="shared" si="198"/>
        <v>3620</v>
      </c>
      <c r="H2927" s="8">
        <f t="shared" si="199"/>
        <v>3620</v>
      </c>
      <c r="I2927" s="50"/>
      <c r="O2927" s="8"/>
      <c r="P2927" s="8"/>
      <c r="Q2927" s="8"/>
      <c r="R2927" s="56"/>
    </row>
    <row r="2928" spans="1:18" x14ac:dyDescent="0.3">
      <c r="A2928" s="87"/>
      <c r="B2928" s="7"/>
      <c r="C2928" s="88">
        <v>620114001</v>
      </c>
      <c r="D2928" s="88" t="s">
        <v>3843</v>
      </c>
      <c r="E2928" s="65" t="s">
        <v>150</v>
      </c>
      <c r="F2928" s="8">
        <v>7230</v>
      </c>
      <c r="G2928" s="8">
        <f t="shared" si="198"/>
        <v>7230</v>
      </c>
      <c r="H2928" s="8">
        <f t="shared" si="199"/>
        <v>7230</v>
      </c>
      <c r="I2928" s="50"/>
      <c r="O2928" s="8"/>
      <c r="P2928" s="8"/>
      <c r="Q2928" s="8"/>
      <c r="R2928" s="56"/>
    </row>
    <row r="2929" spans="1:18" x14ac:dyDescent="0.3">
      <c r="A2929" s="87"/>
      <c r="B2929" s="7"/>
      <c r="C2929" s="88">
        <v>620116000</v>
      </c>
      <c r="D2929" s="88" t="s">
        <v>3844</v>
      </c>
      <c r="E2929" s="65" t="s">
        <v>150</v>
      </c>
      <c r="F2929" s="8">
        <v>4710</v>
      </c>
      <c r="G2929" s="8">
        <f t="shared" si="198"/>
        <v>4710</v>
      </c>
      <c r="H2929" s="8">
        <f t="shared" si="199"/>
        <v>4710</v>
      </c>
      <c r="I2929" s="50"/>
      <c r="O2929" s="8"/>
      <c r="P2929" s="8"/>
      <c r="Q2929" s="8"/>
      <c r="R2929" s="56"/>
    </row>
    <row r="2930" spans="1:18" x14ac:dyDescent="0.3">
      <c r="A2930" s="87"/>
      <c r="B2930" s="7"/>
      <c r="C2930" s="88">
        <v>620116001</v>
      </c>
      <c r="D2930" s="88" t="s">
        <v>3845</v>
      </c>
      <c r="E2930" s="65" t="s">
        <v>150</v>
      </c>
      <c r="F2930" s="8">
        <v>9410</v>
      </c>
      <c r="G2930" s="8">
        <f t="shared" si="198"/>
        <v>9410</v>
      </c>
      <c r="H2930" s="8">
        <f t="shared" si="199"/>
        <v>9410</v>
      </c>
      <c r="I2930" s="50"/>
      <c r="O2930" s="8"/>
      <c r="P2930" s="8"/>
      <c r="Q2930" s="8"/>
      <c r="R2930" s="56"/>
    </row>
    <row r="2931" spans="1:18" x14ac:dyDescent="0.3">
      <c r="A2931" s="87"/>
      <c r="B2931" s="7"/>
      <c r="C2931" s="88">
        <v>620118000</v>
      </c>
      <c r="D2931" s="88" t="s">
        <v>3846</v>
      </c>
      <c r="E2931" s="65" t="s">
        <v>150</v>
      </c>
      <c r="F2931" s="8">
        <v>5960</v>
      </c>
      <c r="G2931" s="8">
        <f t="shared" si="198"/>
        <v>5960</v>
      </c>
      <c r="H2931" s="8">
        <f t="shared" si="199"/>
        <v>5960</v>
      </c>
      <c r="I2931" s="50"/>
      <c r="O2931" s="8"/>
      <c r="P2931" s="8"/>
      <c r="Q2931" s="8"/>
      <c r="R2931" s="56"/>
    </row>
    <row r="2932" spans="1:18" x14ac:dyDescent="0.3">
      <c r="A2932" s="87"/>
      <c r="B2932" s="7"/>
      <c r="C2932" s="88">
        <v>620118001</v>
      </c>
      <c r="D2932" s="88" t="s">
        <v>3847</v>
      </c>
      <c r="E2932" s="65" t="s">
        <v>150</v>
      </c>
      <c r="F2932" s="8">
        <v>11910</v>
      </c>
      <c r="G2932" s="8">
        <f t="shared" si="198"/>
        <v>11910</v>
      </c>
      <c r="H2932" s="8">
        <f t="shared" si="199"/>
        <v>11910</v>
      </c>
      <c r="I2932" s="50"/>
      <c r="O2932" s="8"/>
      <c r="P2932" s="8"/>
      <c r="Q2932" s="8"/>
      <c r="R2932" s="56"/>
    </row>
    <row r="2933" spans="1:18" x14ac:dyDescent="0.3">
      <c r="A2933" s="87"/>
      <c r="B2933" s="7"/>
      <c r="C2933" s="88">
        <v>620120000</v>
      </c>
      <c r="D2933" s="88" t="s">
        <v>3848</v>
      </c>
      <c r="E2933" s="65" t="s">
        <v>150</v>
      </c>
      <c r="F2933" s="8">
        <v>7350</v>
      </c>
      <c r="G2933" s="8">
        <f t="shared" si="198"/>
        <v>7350</v>
      </c>
      <c r="H2933" s="8">
        <f t="shared" si="199"/>
        <v>7350</v>
      </c>
      <c r="I2933" s="50"/>
      <c r="O2933" s="8"/>
      <c r="P2933" s="8"/>
      <c r="Q2933" s="8"/>
      <c r="R2933" s="56"/>
    </row>
    <row r="2934" spans="1:18" x14ac:dyDescent="0.3">
      <c r="A2934" s="87"/>
      <c r="B2934" s="7"/>
      <c r="C2934" s="88">
        <v>620120001</v>
      </c>
      <c r="D2934" s="88" t="s">
        <v>3849</v>
      </c>
      <c r="E2934" s="65" t="s">
        <v>150</v>
      </c>
      <c r="F2934" s="8">
        <v>14690</v>
      </c>
      <c r="G2934" s="8">
        <f t="shared" si="198"/>
        <v>14690</v>
      </c>
      <c r="H2934" s="8">
        <f t="shared" si="199"/>
        <v>14690</v>
      </c>
      <c r="I2934" s="50"/>
      <c r="O2934" s="8"/>
      <c r="P2934" s="8"/>
      <c r="Q2934" s="8"/>
      <c r="R2934" s="56"/>
    </row>
    <row r="2935" spans="1:18" x14ac:dyDescent="0.3">
      <c r="A2935" s="87"/>
      <c r="B2935" s="7"/>
      <c r="C2935" s="88">
        <v>620122500</v>
      </c>
      <c r="D2935" s="88" t="s">
        <v>3850</v>
      </c>
      <c r="E2935" s="65" t="s">
        <v>150</v>
      </c>
      <c r="F2935" s="8">
        <v>9310</v>
      </c>
      <c r="G2935" s="8">
        <f t="shared" si="198"/>
        <v>9310</v>
      </c>
      <c r="H2935" s="8">
        <f t="shared" si="199"/>
        <v>9310</v>
      </c>
      <c r="I2935" s="50"/>
      <c r="O2935" s="8"/>
      <c r="P2935" s="8"/>
      <c r="Q2935" s="8"/>
      <c r="R2935" s="56"/>
    </row>
    <row r="2936" spans="1:18" x14ac:dyDescent="0.3">
      <c r="A2936" s="87"/>
      <c r="B2936" s="7"/>
      <c r="C2936" s="88">
        <v>620122501</v>
      </c>
      <c r="D2936" s="88" t="s">
        <v>3851</v>
      </c>
      <c r="E2936" s="65" t="s">
        <v>150</v>
      </c>
      <c r="F2936" s="8">
        <v>18620</v>
      </c>
      <c r="G2936" s="8">
        <f t="shared" si="198"/>
        <v>18620</v>
      </c>
      <c r="H2936" s="8">
        <f t="shared" si="199"/>
        <v>18620</v>
      </c>
      <c r="I2936" s="50"/>
      <c r="O2936" s="8"/>
      <c r="P2936" s="8"/>
      <c r="Q2936" s="8"/>
      <c r="R2936" s="56"/>
    </row>
    <row r="2937" spans="1:18" x14ac:dyDescent="0.3">
      <c r="A2937" s="87"/>
      <c r="B2937" s="7"/>
      <c r="C2937" s="88">
        <v>620125000</v>
      </c>
      <c r="D2937" s="88" t="s">
        <v>3852</v>
      </c>
      <c r="E2937" s="65" t="s">
        <v>150</v>
      </c>
      <c r="F2937" s="8">
        <v>11420</v>
      </c>
      <c r="G2937" s="8">
        <f t="shared" si="198"/>
        <v>11420</v>
      </c>
      <c r="H2937" s="8">
        <f t="shared" si="199"/>
        <v>11420</v>
      </c>
      <c r="I2937" s="50"/>
      <c r="O2937" s="8"/>
      <c r="P2937" s="8"/>
      <c r="Q2937" s="8"/>
      <c r="R2937" s="56"/>
    </row>
    <row r="2938" spans="1:18" x14ac:dyDescent="0.3">
      <c r="A2938" s="87"/>
      <c r="B2938" s="7"/>
      <c r="C2938" s="88">
        <v>620125001</v>
      </c>
      <c r="D2938" s="88" t="s">
        <v>3853</v>
      </c>
      <c r="E2938" s="65" t="s">
        <v>150</v>
      </c>
      <c r="F2938" s="8">
        <v>22830</v>
      </c>
      <c r="G2938" s="8">
        <f t="shared" si="198"/>
        <v>22830</v>
      </c>
      <c r="H2938" s="8">
        <f t="shared" si="199"/>
        <v>22830</v>
      </c>
      <c r="I2938" s="50"/>
      <c r="O2938" s="8"/>
      <c r="P2938" s="8"/>
      <c r="Q2938" s="8"/>
      <c r="R2938" s="56"/>
    </row>
    <row r="2939" spans="1:18" x14ac:dyDescent="0.3">
      <c r="A2939" s="87"/>
      <c r="B2939" s="7"/>
      <c r="C2939" s="88">
        <v>620128000</v>
      </c>
      <c r="D2939" s="88" t="s">
        <v>4014</v>
      </c>
      <c r="E2939" s="65" t="s">
        <v>150</v>
      </c>
      <c r="F2939" s="8">
        <v>14340</v>
      </c>
      <c r="G2939" s="8">
        <f t="shared" si="198"/>
        <v>14340</v>
      </c>
      <c r="H2939" s="8">
        <f t="shared" si="199"/>
        <v>14340</v>
      </c>
      <c r="I2939" s="50"/>
      <c r="O2939" s="8"/>
      <c r="P2939" s="8"/>
      <c r="Q2939" s="8"/>
      <c r="R2939" s="56"/>
    </row>
    <row r="2940" spans="1:18" x14ac:dyDescent="0.3">
      <c r="A2940" s="87"/>
      <c r="B2940" s="7"/>
      <c r="C2940" s="88">
        <v>620128001</v>
      </c>
      <c r="D2940" s="88" t="s">
        <v>4015</v>
      </c>
      <c r="E2940" s="65" t="s">
        <v>150</v>
      </c>
      <c r="F2940" s="8">
        <v>28670</v>
      </c>
      <c r="G2940" s="8">
        <f t="shared" si="198"/>
        <v>28670</v>
      </c>
      <c r="H2940" s="8">
        <f t="shared" si="199"/>
        <v>28670</v>
      </c>
      <c r="I2940" s="50"/>
      <c r="O2940" s="8"/>
      <c r="P2940" s="8"/>
      <c r="Q2940" s="8"/>
      <c r="R2940" s="56"/>
    </row>
    <row r="2941" spans="1:18" x14ac:dyDescent="0.3">
      <c r="A2941" s="87"/>
      <c r="B2941" s="7"/>
      <c r="C2941" s="88">
        <v>620131500</v>
      </c>
      <c r="D2941" s="88" t="s">
        <v>3854</v>
      </c>
      <c r="E2941" s="65" t="s">
        <v>150</v>
      </c>
      <c r="F2941" s="8">
        <v>18140</v>
      </c>
      <c r="G2941" s="8">
        <f t="shared" si="198"/>
        <v>18140</v>
      </c>
      <c r="H2941" s="8">
        <f t="shared" si="199"/>
        <v>18140</v>
      </c>
      <c r="I2941" s="50"/>
      <c r="O2941" s="8"/>
      <c r="P2941" s="8"/>
      <c r="Q2941" s="8"/>
      <c r="R2941" s="56"/>
    </row>
    <row r="2942" spans="1:18" x14ac:dyDescent="0.3">
      <c r="A2942" s="87"/>
      <c r="B2942" s="7"/>
      <c r="C2942" s="88">
        <v>620131501</v>
      </c>
      <c r="D2942" s="88" t="s">
        <v>3855</v>
      </c>
      <c r="E2942" s="65" t="s">
        <v>150</v>
      </c>
      <c r="F2942" s="8">
        <v>36280</v>
      </c>
      <c r="G2942" s="8">
        <f t="shared" si="198"/>
        <v>36280</v>
      </c>
      <c r="H2942" s="8">
        <f t="shared" si="199"/>
        <v>36280</v>
      </c>
      <c r="I2942" s="50"/>
      <c r="O2942" s="8"/>
      <c r="P2942" s="8"/>
      <c r="Q2942" s="8"/>
      <c r="R2942" s="56"/>
    </row>
    <row r="2943" spans="1:18" x14ac:dyDescent="0.3">
      <c r="A2943" s="87"/>
      <c r="B2943" s="7"/>
      <c r="C2943" s="88">
        <v>620135500</v>
      </c>
      <c r="D2943" s="88" t="s">
        <v>3856</v>
      </c>
      <c r="E2943" s="65" t="s">
        <v>150</v>
      </c>
      <c r="F2943" s="8">
        <v>23070</v>
      </c>
      <c r="G2943" s="8">
        <f t="shared" si="198"/>
        <v>23070</v>
      </c>
      <c r="H2943" s="8">
        <f t="shared" si="199"/>
        <v>23070</v>
      </c>
      <c r="I2943" s="50"/>
      <c r="O2943" s="8"/>
      <c r="P2943" s="8"/>
      <c r="Q2943" s="8"/>
      <c r="R2943" s="56"/>
    </row>
    <row r="2944" spans="1:18" x14ac:dyDescent="0.3">
      <c r="A2944" s="87"/>
      <c r="B2944" s="7"/>
      <c r="C2944" s="88">
        <v>620135501</v>
      </c>
      <c r="D2944" s="88" t="s">
        <v>3857</v>
      </c>
      <c r="E2944" s="65" t="s">
        <v>150</v>
      </c>
      <c r="F2944" s="8">
        <v>46140</v>
      </c>
      <c r="G2944" s="8">
        <f t="shared" si="198"/>
        <v>46140</v>
      </c>
      <c r="H2944" s="8">
        <f t="shared" si="199"/>
        <v>46140</v>
      </c>
      <c r="I2944" s="50"/>
      <c r="O2944" s="8"/>
      <c r="P2944" s="8"/>
      <c r="Q2944" s="8"/>
      <c r="R2944" s="56"/>
    </row>
    <row r="2945" spans="1:18" x14ac:dyDescent="0.3">
      <c r="A2945" s="87"/>
      <c r="B2945" s="7"/>
      <c r="C2945" s="88">
        <v>620140500</v>
      </c>
      <c r="D2945" s="88" t="s">
        <v>3858</v>
      </c>
      <c r="E2945" s="65" t="s">
        <v>150</v>
      </c>
      <c r="F2945" s="8">
        <v>29170</v>
      </c>
      <c r="G2945" s="8">
        <f t="shared" si="198"/>
        <v>29170</v>
      </c>
      <c r="H2945" s="8">
        <f t="shared" si="199"/>
        <v>29170</v>
      </c>
      <c r="I2945" s="50"/>
      <c r="O2945" s="8"/>
      <c r="P2945" s="8"/>
      <c r="Q2945" s="8"/>
      <c r="R2945" s="56"/>
    </row>
    <row r="2946" spans="1:18" x14ac:dyDescent="0.3">
      <c r="A2946" s="87"/>
      <c r="B2946" s="7"/>
      <c r="C2946" s="88">
        <v>620140501</v>
      </c>
      <c r="D2946" s="88" t="s">
        <v>3859</v>
      </c>
      <c r="E2946" s="65" t="s">
        <v>150</v>
      </c>
      <c r="F2946" s="8">
        <v>58340</v>
      </c>
      <c r="G2946" s="8">
        <f t="shared" si="198"/>
        <v>58340</v>
      </c>
      <c r="H2946" s="8">
        <f t="shared" si="199"/>
        <v>58340</v>
      </c>
      <c r="I2946" s="50"/>
      <c r="O2946" s="8"/>
      <c r="P2946" s="8"/>
      <c r="Q2946" s="8"/>
      <c r="R2946" s="56"/>
    </row>
    <row r="2947" spans="1:18" x14ac:dyDescent="0.3">
      <c r="A2947" s="87"/>
      <c r="B2947" s="7"/>
      <c r="C2947" s="88">
        <v>620145500</v>
      </c>
      <c r="D2947" s="88" t="s">
        <v>3860</v>
      </c>
      <c r="E2947" s="65" t="s">
        <v>150</v>
      </c>
      <c r="F2947" s="8">
        <v>36800</v>
      </c>
      <c r="G2947" s="8">
        <f t="shared" si="198"/>
        <v>36800</v>
      </c>
      <c r="H2947" s="8">
        <f t="shared" si="199"/>
        <v>36800</v>
      </c>
      <c r="I2947" s="50"/>
      <c r="O2947" s="8"/>
      <c r="P2947" s="8"/>
      <c r="Q2947" s="8"/>
      <c r="R2947" s="56"/>
    </row>
    <row r="2948" spans="1:18" x14ac:dyDescent="0.3">
      <c r="A2948" s="87"/>
      <c r="B2948" s="7"/>
      <c r="C2948" s="88">
        <v>620145501</v>
      </c>
      <c r="D2948" s="88" t="s">
        <v>3861</v>
      </c>
      <c r="E2948" s="65" t="s">
        <v>150</v>
      </c>
      <c r="F2948" s="8">
        <v>73590</v>
      </c>
      <c r="G2948" s="8">
        <f t="shared" si="198"/>
        <v>73590</v>
      </c>
      <c r="H2948" s="8">
        <f t="shared" si="199"/>
        <v>73590</v>
      </c>
      <c r="I2948" s="50"/>
      <c r="O2948" s="8"/>
      <c r="P2948" s="8"/>
      <c r="Q2948" s="8"/>
      <c r="R2948" s="56"/>
    </row>
    <row r="2949" spans="1:18" x14ac:dyDescent="0.3">
      <c r="A2949" s="87"/>
      <c r="B2949" s="7"/>
      <c r="C2949" s="88">
        <v>620150500</v>
      </c>
      <c r="D2949" s="88" t="s">
        <v>3862</v>
      </c>
      <c r="E2949" s="65" t="s">
        <v>150</v>
      </c>
      <c r="F2949" s="8">
        <v>43567</v>
      </c>
      <c r="G2949" s="8">
        <f t="shared" si="198"/>
        <v>43567</v>
      </c>
      <c r="H2949" s="8">
        <f t="shared" si="199"/>
        <v>43567</v>
      </c>
      <c r="I2949" s="50"/>
      <c r="O2949" s="8"/>
      <c r="P2949" s="8"/>
      <c r="Q2949" s="8"/>
      <c r="R2949" s="56"/>
    </row>
    <row r="2950" spans="1:18" x14ac:dyDescent="0.3">
      <c r="A2950" s="87"/>
      <c r="B2950" s="7"/>
      <c r="C2950" s="88">
        <v>620150501</v>
      </c>
      <c r="D2950" s="88" t="s">
        <v>3863</v>
      </c>
      <c r="E2950" s="65" t="s">
        <v>150</v>
      </c>
      <c r="F2950" s="8">
        <v>87053</v>
      </c>
      <c r="G2950" s="8">
        <f t="shared" si="198"/>
        <v>87053</v>
      </c>
      <c r="H2950" s="8">
        <f t="shared" si="199"/>
        <v>87053</v>
      </c>
      <c r="I2950" s="50"/>
      <c r="O2950" s="8"/>
      <c r="P2950" s="8"/>
      <c r="Q2950" s="8"/>
      <c r="R2950" s="56"/>
    </row>
    <row r="2951" spans="1:18" x14ac:dyDescent="0.3">
      <c r="A2951" s="87" t="s">
        <v>4034</v>
      </c>
      <c r="B2951" s="7"/>
      <c r="F2951" s="8" t="s">
        <v>4790</v>
      </c>
      <c r="G2951" s="8" t="str">
        <f t="shared" si="198"/>
        <v/>
      </c>
      <c r="H2951" s="8" t="str">
        <f t="shared" si="199"/>
        <v/>
      </c>
      <c r="I2951" s="50"/>
      <c r="L2951" s="64"/>
      <c r="M2951" s="64"/>
      <c r="N2951" s="65"/>
      <c r="O2951" s="8"/>
      <c r="P2951" s="8"/>
      <c r="Q2951" s="8"/>
      <c r="R2951" s="56"/>
    </row>
    <row r="2952" spans="1:18" x14ac:dyDescent="0.3">
      <c r="A2952" s="87"/>
      <c r="B2952" s="7"/>
      <c r="C2952" s="88">
        <v>620203210</v>
      </c>
      <c r="D2952" s="88" t="s">
        <v>3865</v>
      </c>
      <c r="E2952" s="65" t="s">
        <v>151</v>
      </c>
      <c r="F2952" s="8">
        <v>51</v>
      </c>
      <c r="G2952" s="8">
        <f t="shared" si="198"/>
        <v>51</v>
      </c>
      <c r="H2952" s="8">
        <f t="shared" si="199"/>
        <v>51</v>
      </c>
      <c r="I2952" s="50"/>
      <c r="L2952" s="64"/>
      <c r="M2952" s="64"/>
      <c r="N2952" s="65"/>
      <c r="O2952" s="8"/>
      <c r="P2952" s="8"/>
      <c r="Q2952" s="8"/>
      <c r="R2952" s="56"/>
    </row>
    <row r="2953" spans="1:18" x14ac:dyDescent="0.3">
      <c r="A2953" s="87"/>
      <c r="B2953" s="7"/>
      <c r="C2953" s="88">
        <v>620204010</v>
      </c>
      <c r="D2953" s="88" t="s">
        <v>3867</v>
      </c>
      <c r="E2953" s="65" t="s">
        <v>151</v>
      </c>
      <c r="F2953" s="8">
        <v>78</v>
      </c>
      <c r="G2953" s="8">
        <f t="shared" si="198"/>
        <v>78</v>
      </c>
      <c r="H2953" s="8">
        <f t="shared" si="199"/>
        <v>78</v>
      </c>
      <c r="I2953" s="50"/>
      <c r="L2953" s="64"/>
      <c r="M2953" s="64"/>
      <c r="N2953" s="65"/>
      <c r="O2953" s="8"/>
      <c r="P2953" s="8"/>
      <c r="Q2953" s="8"/>
      <c r="R2953" s="56"/>
    </row>
    <row r="2954" spans="1:18" x14ac:dyDescent="0.3">
      <c r="A2954" s="87"/>
      <c r="B2954" s="7"/>
      <c r="C2954" s="88">
        <v>620205010</v>
      </c>
      <c r="D2954" s="88" t="s">
        <v>3869</v>
      </c>
      <c r="E2954" s="65" t="s">
        <v>151</v>
      </c>
      <c r="F2954" s="8">
        <v>122</v>
      </c>
      <c r="G2954" s="8">
        <f t="shared" si="198"/>
        <v>122</v>
      </c>
      <c r="H2954" s="8">
        <f t="shared" si="199"/>
        <v>122</v>
      </c>
      <c r="I2954" s="50"/>
      <c r="L2954" s="64"/>
      <c r="M2954" s="64"/>
      <c r="N2954" s="65"/>
      <c r="O2954" s="8"/>
      <c r="P2954" s="8"/>
      <c r="Q2954" s="8"/>
      <c r="R2954" s="56"/>
    </row>
    <row r="2955" spans="1:18" x14ac:dyDescent="0.3">
      <c r="A2955" s="87"/>
      <c r="B2955" s="7"/>
      <c r="C2955" s="88">
        <v>620206305</v>
      </c>
      <c r="D2955" s="88" t="s">
        <v>4011</v>
      </c>
      <c r="E2955" s="65" t="s">
        <v>151</v>
      </c>
      <c r="F2955" s="8">
        <v>191</v>
      </c>
      <c r="G2955" s="8">
        <f t="shared" si="198"/>
        <v>191</v>
      </c>
      <c r="H2955" s="8">
        <f t="shared" si="199"/>
        <v>191</v>
      </c>
      <c r="I2955" s="50"/>
      <c r="L2955" s="64"/>
      <c r="M2955" s="64"/>
      <c r="N2955" s="65"/>
      <c r="O2955" s="8"/>
      <c r="P2955" s="8"/>
      <c r="Q2955" s="8"/>
      <c r="R2955" s="56"/>
    </row>
    <row r="2956" spans="1:18" x14ac:dyDescent="0.3">
      <c r="A2956" s="87"/>
      <c r="B2956" s="7"/>
      <c r="C2956" s="88">
        <v>620206310</v>
      </c>
      <c r="D2956" s="88" t="s">
        <v>3871</v>
      </c>
      <c r="E2956" s="65" t="s">
        <v>151</v>
      </c>
      <c r="F2956" s="8">
        <v>191</v>
      </c>
      <c r="G2956" s="8">
        <f t="shared" si="198"/>
        <v>191</v>
      </c>
      <c r="H2956" s="8">
        <f t="shared" si="199"/>
        <v>191</v>
      </c>
      <c r="I2956" s="50"/>
      <c r="L2956" s="64"/>
      <c r="M2956" s="64"/>
      <c r="N2956" s="65"/>
      <c r="O2956" s="8"/>
      <c r="P2956" s="8"/>
      <c r="Q2956" s="8"/>
      <c r="R2956" s="56"/>
    </row>
    <row r="2957" spans="1:18" x14ac:dyDescent="0.3">
      <c r="A2957" s="87"/>
      <c r="B2957" s="7"/>
      <c r="C2957" s="88">
        <v>620207510</v>
      </c>
      <c r="D2957" s="88" t="s">
        <v>3874</v>
      </c>
      <c r="E2957" s="65" t="s">
        <v>151</v>
      </c>
      <c r="F2957" s="8">
        <v>274</v>
      </c>
      <c r="G2957" s="8">
        <f t="shared" si="198"/>
        <v>274</v>
      </c>
      <c r="H2957" s="8">
        <f t="shared" si="199"/>
        <v>274</v>
      </c>
      <c r="I2957" s="50"/>
      <c r="L2957" s="64"/>
      <c r="M2957" s="64"/>
      <c r="N2957" s="65"/>
      <c r="O2957" s="8"/>
      <c r="P2957" s="8"/>
      <c r="Q2957" s="8"/>
      <c r="R2957" s="56"/>
    </row>
    <row r="2958" spans="1:18" x14ac:dyDescent="0.3">
      <c r="A2958" s="87"/>
      <c r="B2958" s="7"/>
      <c r="C2958" s="88">
        <v>620209005</v>
      </c>
      <c r="D2958" s="88" t="s">
        <v>3877</v>
      </c>
      <c r="E2958" s="65" t="s">
        <v>151</v>
      </c>
      <c r="F2958" s="8">
        <v>377</v>
      </c>
      <c r="G2958" s="8">
        <f t="shared" si="198"/>
        <v>377</v>
      </c>
      <c r="H2958" s="8">
        <f t="shared" si="199"/>
        <v>377</v>
      </c>
      <c r="I2958" s="50"/>
      <c r="L2958" s="64"/>
      <c r="M2958" s="64"/>
      <c r="N2958" s="65"/>
      <c r="O2958" s="8"/>
      <c r="P2958" s="8"/>
      <c r="Q2958" s="8"/>
      <c r="R2958" s="56"/>
    </row>
    <row r="2959" spans="1:18" x14ac:dyDescent="0.3">
      <c r="A2959" s="87"/>
      <c r="B2959" s="7"/>
      <c r="C2959" s="88">
        <v>620209010</v>
      </c>
      <c r="D2959" s="88" t="s">
        <v>3878</v>
      </c>
      <c r="E2959" s="65" t="s">
        <v>151</v>
      </c>
      <c r="F2959" s="8">
        <v>377</v>
      </c>
      <c r="G2959" s="8">
        <f t="shared" si="198"/>
        <v>377</v>
      </c>
      <c r="H2959" s="8">
        <f t="shared" si="199"/>
        <v>377</v>
      </c>
      <c r="I2959" s="50"/>
      <c r="L2959" s="64"/>
      <c r="M2959" s="64"/>
      <c r="N2959" s="65"/>
      <c r="O2959" s="8"/>
      <c r="P2959" s="8"/>
      <c r="Q2959" s="8"/>
      <c r="R2959" s="56"/>
    </row>
    <row r="2960" spans="1:18" x14ac:dyDescent="0.3">
      <c r="A2960" s="87"/>
      <c r="B2960" s="7"/>
      <c r="C2960" s="88">
        <v>620211005</v>
      </c>
      <c r="D2960" s="88" t="s">
        <v>3881</v>
      </c>
      <c r="E2960" s="65" t="s">
        <v>151</v>
      </c>
      <c r="F2960" s="8">
        <v>557</v>
      </c>
      <c r="G2960" s="8">
        <f t="shared" si="198"/>
        <v>557</v>
      </c>
      <c r="H2960" s="8">
        <f t="shared" si="199"/>
        <v>557</v>
      </c>
      <c r="I2960" s="50"/>
      <c r="L2960" s="64"/>
      <c r="M2960" s="64"/>
      <c r="N2960" s="65"/>
      <c r="O2960" s="8"/>
      <c r="P2960" s="8"/>
      <c r="Q2960" s="8"/>
      <c r="R2960" s="56"/>
    </row>
    <row r="2961" spans="1:18" x14ac:dyDescent="0.3">
      <c r="A2961" s="87"/>
      <c r="B2961" s="7"/>
      <c r="C2961" s="88">
        <v>620211010</v>
      </c>
      <c r="D2961" s="88" t="s">
        <v>3882</v>
      </c>
      <c r="E2961" s="65" t="s">
        <v>151</v>
      </c>
      <c r="F2961" s="8">
        <v>557</v>
      </c>
      <c r="G2961" s="8">
        <f t="shared" si="198"/>
        <v>557</v>
      </c>
      <c r="H2961" s="8">
        <f t="shared" si="199"/>
        <v>557</v>
      </c>
      <c r="I2961" s="50"/>
      <c r="L2961" s="64"/>
      <c r="M2961" s="64"/>
      <c r="N2961" s="65"/>
      <c r="O2961" s="8"/>
      <c r="P2961" s="8"/>
      <c r="Q2961" s="8"/>
      <c r="R2961" s="56"/>
    </row>
    <row r="2962" spans="1:18" x14ac:dyDescent="0.3">
      <c r="A2962" s="87" t="s">
        <v>4033</v>
      </c>
      <c r="B2962" s="7"/>
      <c r="F2962" s="8" t="s">
        <v>4790</v>
      </c>
      <c r="G2962" s="8" t="str">
        <f t="shared" si="198"/>
        <v/>
      </c>
      <c r="H2962" s="8" t="str">
        <f t="shared" si="199"/>
        <v/>
      </c>
      <c r="I2962" s="50"/>
    </row>
    <row r="2963" spans="1:18" x14ac:dyDescent="0.3">
      <c r="A2963" s="87"/>
      <c r="B2963" s="7"/>
      <c r="C2963" s="88">
        <v>620203200</v>
      </c>
      <c r="D2963" s="88" t="s">
        <v>3864</v>
      </c>
      <c r="E2963" s="65" t="s">
        <v>150</v>
      </c>
      <c r="F2963" s="8">
        <v>303</v>
      </c>
      <c r="G2963" s="8">
        <f t="shared" si="198"/>
        <v>303</v>
      </c>
      <c r="H2963" s="8">
        <f t="shared" si="199"/>
        <v>303</v>
      </c>
      <c r="I2963" s="50"/>
    </row>
    <row r="2964" spans="1:18" x14ac:dyDescent="0.3">
      <c r="A2964" s="87"/>
      <c r="B2964" s="7"/>
      <c r="C2964" s="88">
        <v>620204000</v>
      </c>
      <c r="D2964" s="88" t="s">
        <v>3866</v>
      </c>
      <c r="E2964" s="65" t="s">
        <v>150</v>
      </c>
      <c r="F2964" s="8">
        <v>462</v>
      </c>
      <c r="G2964" s="8">
        <f t="shared" si="198"/>
        <v>462</v>
      </c>
      <c r="H2964" s="8">
        <f t="shared" si="199"/>
        <v>462</v>
      </c>
      <c r="I2964" s="50"/>
    </row>
    <row r="2965" spans="1:18" x14ac:dyDescent="0.3">
      <c r="A2965" s="87"/>
      <c r="B2965" s="7"/>
      <c r="C2965" s="88">
        <v>620205000</v>
      </c>
      <c r="D2965" s="88" t="s">
        <v>3868</v>
      </c>
      <c r="E2965" s="65" t="s">
        <v>150</v>
      </c>
      <c r="F2965" s="8">
        <v>723</v>
      </c>
      <c r="G2965" s="8">
        <f t="shared" si="198"/>
        <v>723</v>
      </c>
      <c r="H2965" s="8">
        <f t="shared" si="199"/>
        <v>723</v>
      </c>
      <c r="I2965" s="50"/>
    </row>
    <row r="2966" spans="1:18" x14ac:dyDescent="0.3">
      <c r="A2966" s="87"/>
      <c r="B2966" s="7"/>
      <c r="C2966" s="88">
        <v>620206300</v>
      </c>
      <c r="D2966" s="88" t="s">
        <v>3870</v>
      </c>
      <c r="E2966" s="65" t="s">
        <v>150</v>
      </c>
      <c r="F2966" s="8">
        <v>1150</v>
      </c>
      <c r="G2966" s="8">
        <f t="shared" si="198"/>
        <v>1150</v>
      </c>
      <c r="H2966" s="8">
        <f t="shared" si="199"/>
        <v>1150</v>
      </c>
      <c r="I2966" s="50"/>
    </row>
    <row r="2967" spans="1:18" x14ac:dyDescent="0.3">
      <c r="A2967" s="87"/>
      <c r="B2967" s="7"/>
      <c r="C2967" s="88">
        <v>620207500</v>
      </c>
      <c r="D2967" s="88" t="s">
        <v>3872</v>
      </c>
      <c r="E2967" s="65" t="s">
        <v>150</v>
      </c>
      <c r="F2967" s="8">
        <v>1610</v>
      </c>
      <c r="G2967" s="8">
        <f t="shared" si="198"/>
        <v>1610</v>
      </c>
      <c r="H2967" s="8">
        <f t="shared" si="199"/>
        <v>1610</v>
      </c>
      <c r="I2967" s="50"/>
    </row>
    <row r="2968" spans="1:18" x14ac:dyDescent="0.3">
      <c r="A2968" s="87"/>
      <c r="B2968" s="7"/>
      <c r="C2968" s="88">
        <v>620207501</v>
      </c>
      <c r="D2968" s="88" t="s">
        <v>3873</v>
      </c>
      <c r="E2968" s="65" t="s">
        <v>150</v>
      </c>
      <c r="F2968" s="8">
        <v>3210</v>
      </c>
      <c r="G2968" s="8">
        <f t="shared" si="198"/>
        <v>3210</v>
      </c>
      <c r="H2968" s="8">
        <f t="shared" si="199"/>
        <v>3210</v>
      </c>
      <c r="I2968" s="50"/>
    </row>
    <row r="2969" spans="1:18" x14ac:dyDescent="0.3">
      <c r="A2969" s="87"/>
      <c r="B2969" s="7"/>
      <c r="C2969" s="88">
        <v>620209000</v>
      </c>
      <c r="D2969" s="88" t="s">
        <v>3875</v>
      </c>
      <c r="E2969" s="65" t="s">
        <v>150</v>
      </c>
      <c r="F2969" s="8">
        <v>2150</v>
      </c>
      <c r="G2969" s="8">
        <f t="shared" si="198"/>
        <v>2150</v>
      </c>
      <c r="H2969" s="8">
        <f t="shared" si="199"/>
        <v>2150</v>
      </c>
      <c r="I2969" s="50"/>
    </row>
    <row r="2970" spans="1:18" x14ac:dyDescent="0.3">
      <c r="A2970" s="87"/>
      <c r="B2970" s="7"/>
      <c r="C2970" s="88">
        <v>620209001</v>
      </c>
      <c r="D2970" s="88" t="s">
        <v>3876</v>
      </c>
      <c r="E2970" s="65" t="s">
        <v>150</v>
      </c>
      <c r="F2970" s="8">
        <v>4520</v>
      </c>
      <c r="G2970" s="8">
        <f t="shared" si="198"/>
        <v>4520</v>
      </c>
      <c r="H2970" s="8">
        <f t="shared" si="199"/>
        <v>4520</v>
      </c>
      <c r="I2970" s="50"/>
    </row>
    <row r="2971" spans="1:18" x14ac:dyDescent="0.3">
      <c r="A2971" s="87"/>
      <c r="B2971" s="7"/>
      <c r="C2971" s="88">
        <v>620211000</v>
      </c>
      <c r="D2971" s="88" t="s">
        <v>3879</v>
      </c>
      <c r="E2971" s="65" t="s">
        <v>150</v>
      </c>
      <c r="F2971" s="8">
        <v>3170</v>
      </c>
      <c r="G2971" s="8">
        <f t="shared" si="198"/>
        <v>3170</v>
      </c>
      <c r="H2971" s="8">
        <f t="shared" si="199"/>
        <v>3170</v>
      </c>
      <c r="I2971" s="50"/>
    </row>
    <row r="2972" spans="1:18" x14ac:dyDescent="0.3">
      <c r="A2972" s="87"/>
      <c r="B2972" s="7"/>
      <c r="C2972" s="88">
        <v>620211001</v>
      </c>
      <c r="D2972" s="88" t="s">
        <v>3880</v>
      </c>
      <c r="E2972" s="65" t="s">
        <v>150</v>
      </c>
      <c r="F2972" s="8">
        <v>6680</v>
      </c>
      <c r="G2972" s="8">
        <f t="shared" si="198"/>
        <v>6680</v>
      </c>
      <c r="H2972" s="8">
        <f t="shared" si="199"/>
        <v>6680</v>
      </c>
      <c r="I2972" s="50"/>
    </row>
    <row r="2973" spans="1:18" x14ac:dyDescent="0.3">
      <c r="A2973" s="87"/>
      <c r="B2973" s="7"/>
      <c r="C2973" s="88">
        <v>620212500</v>
      </c>
      <c r="D2973" s="88" t="s">
        <v>3883</v>
      </c>
      <c r="E2973" s="65" t="s">
        <v>150</v>
      </c>
      <c r="F2973" s="8">
        <v>4140</v>
      </c>
      <c r="G2973" s="8">
        <f t="shared" si="198"/>
        <v>4140</v>
      </c>
      <c r="H2973" s="8">
        <f t="shared" si="199"/>
        <v>4140</v>
      </c>
      <c r="I2973" s="50"/>
    </row>
    <row r="2974" spans="1:18" x14ac:dyDescent="0.3">
      <c r="A2974" s="87"/>
      <c r="B2974" s="7"/>
      <c r="C2974" s="88">
        <v>620212501</v>
      </c>
      <c r="D2974" s="88" t="s">
        <v>3884</v>
      </c>
      <c r="E2974" s="65" t="s">
        <v>150</v>
      </c>
      <c r="F2974" s="8">
        <v>8610</v>
      </c>
      <c r="G2974" s="8">
        <f t="shared" si="198"/>
        <v>8610</v>
      </c>
      <c r="H2974" s="8">
        <f t="shared" si="199"/>
        <v>8610</v>
      </c>
      <c r="I2974" s="50"/>
    </row>
    <row r="2975" spans="1:18" x14ac:dyDescent="0.3">
      <c r="A2975" s="87"/>
      <c r="B2975" s="7"/>
      <c r="C2975" s="88">
        <v>620214000</v>
      </c>
      <c r="D2975" s="88" t="s">
        <v>3885</v>
      </c>
      <c r="E2975" s="65" t="s">
        <v>150</v>
      </c>
      <c r="F2975" s="8">
        <v>5120</v>
      </c>
      <c r="G2975" s="8">
        <f t="shared" si="198"/>
        <v>5120</v>
      </c>
      <c r="H2975" s="8">
        <f t="shared" si="199"/>
        <v>5120</v>
      </c>
      <c r="I2975" s="50"/>
    </row>
    <row r="2976" spans="1:18" x14ac:dyDescent="0.3">
      <c r="A2976" s="87"/>
      <c r="B2976" s="7"/>
      <c r="C2976" s="88">
        <v>620214001</v>
      </c>
      <c r="D2976" s="88" t="s">
        <v>3886</v>
      </c>
      <c r="E2976" s="65" t="s">
        <v>150</v>
      </c>
      <c r="F2976" s="8">
        <v>10670</v>
      </c>
      <c r="G2976" s="8">
        <f t="shared" si="198"/>
        <v>10670</v>
      </c>
      <c r="H2976" s="8">
        <f t="shared" si="199"/>
        <v>10670</v>
      </c>
      <c r="I2976" s="50"/>
    </row>
    <row r="2977" spans="1:9" x14ac:dyDescent="0.3">
      <c r="A2977" s="87"/>
      <c r="B2977" s="7"/>
      <c r="C2977" s="88">
        <v>620216000</v>
      </c>
      <c r="D2977" s="88" t="s">
        <v>3887</v>
      </c>
      <c r="E2977" s="65" t="s">
        <v>150</v>
      </c>
      <c r="F2977" s="8">
        <v>6720</v>
      </c>
      <c r="G2977" s="8">
        <f t="shared" ref="G2977:G3040" si="200">IF(F2977="","",IF($G$2910="",F2977,IF($G$2910=0,F2977,F2977*(1-($G$2910*0.01)))))</f>
        <v>6720</v>
      </c>
      <c r="H2977" s="8">
        <f t="shared" ref="H2977:H3040" si="201">IF(F2977="","",IF($H$2910="",F2977,IF($H$2910=0,F2977,F2977*(1-($H$2910*0.01)))))</f>
        <v>6720</v>
      </c>
      <c r="I2977" s="50"/>
    </row>
    <row r="2978" spans="1:9" x14ac:dyDescent="0.3">
      <c r="A2978" s="87"/>
      <c r="B2978" s="7"/>
      <c r="C2978" s="88">
        <v>620216001</v>
      </c>
      <c r="D2978" s="88" t="s">
        <v>3888</v>
      </c>
      <c r="E2978" s="65" t="s">
        <v>150</v>
      </c>
      <c r="F2978" s="8">
        <v>13910</v>
      </c>
      <c r="G2978" s="8">
        <f t="shared" si="200"/>
        <v>13910</v>
      </c>
      <c r="H2978" s="8">
        <f t="shared" si="201"/>
        <v>13910</v>
      </c>
      <c r="I2978" s="50"/>
    </row>
    <row r="2979" spans="1:9" x14ac:dyDescent="0.3">
      <c r="A2979" s="87"/>
      <c r="B2979" s="7"/>
      <c r="C2979" s="88">
        <v>620218000</v>
      </c>
      <c r="D2979" s="88" t="s">
        <v>3889</v>
      </c>
      <c r="E2979" s="65" t="s">
        <v>150</v>
      </c>
      <c r="F2979" s="8">
        <v>8500</v>
      </c>
      <c r="G2979" s="8">
        <f t="shared" si="200"/>
        <v>8500</v>
      </c>
      <c r="H2979" s="8">
        <f t="shared" si="201"/>
        <v>8500</v>
      </c>
      <c r="I2979" s="50"/>
    </row>
    <row r="2980" spans="1:9" x14ac:dyDescent="0.3">
      <c r="A2980" s="87"/>
      <c r="B2980" s="7"/>
      <c r="C2980" s="88">
        <v>620218001</v>
      </c>
      <c r="D2980" s="88" t="s">
        <v>3890</v>
      </c>
      <c r="E2980" s="65" t="s">
        <v>150</v>
      </c>
      <c r="F2980" s="8">
        <v>17580</v>
      </c>
      <c r="G2980" s="8">
        <f t="shared" si="200"/>
        <v>17580</v>
      </c>
      <c r="H2980" s="8">
        <f t="shared" si="201"/>
        <v>17580</v>
      </c>
      <c r="I2980" s="50"/>
    </row>
    <row r="2981" spans="1:9" x14ac:dyDescent="0.3">
      <c r="A2981" s="87"/>
      <c r="B2981" s="7"/>
      <c r="C2981" s="88">
        <v>620220000</v>
      </c>
      <c r="D2981" s="88" t="s">
        <v>3891</v>
      </c>
      <c r="E2981" s="65" t="s">
        <v>150</v>
      </c>
      <c r="F2981" s="8">
        <v>10470</v>
      </c>
      <c r="G2981" s="8">
        <f t="shared" si="200"/>
        <v>10470</v>
      </c>
      <c r="H2981" s="8">
        <f t="shared" si="201"/>
        <v>10470</v>
      </c>
      <c r="I2981" s="50"/>
    </row>
    <row r="2982" spans="1:9" x14ac:dyDescent="0.3">
      <c r="A2982" s="87"/>
      <c r="B2982" s="7"/>
      <c r="C2982" s="88">
        <v>620220001</v>
      </c>
      <c r="D2982" s="88" t="s">
        <v>3892</v>
      </c>
      <c r="E2982" s="65" t="s">
        <v>150</v>
      </c>
      <c r="F2982" s="8">
        <v>21670</v>
      </c>
      <c r="G2982" s="8">
        <f t="shared" si="200"/>
        <v>21670</v>
      </c>
      <c r="H2982" s="8">
        <f t="shared" si="201"/>
        <v>21670</v>
      </c>
      <c r="I2982" s="50"/>
    </row>
    <row r="2983" spans="1:9" x14ac:dyDescent="0.3">
      <c r="A2983" s="87"/>
      <c r="B2983" s="7"/>
      <c r="C2983" s="88">
        <v>620222500</v>
      </c>
      <c r="D2983" s="88" t="s">
        <v>3893</v>
      </c>
      <c r="E2983" s="65" t="s">
        <v>150</v>
      </c>
      <c r="F2983" s="8">
        <v>13260</v>
      </c>
      <c r="G2983" s="8">
        <f t="shared" si="200"/>
        <v>13260</v>
      </c>
      <c r="H2983" s="8">
        <f t="shared" si="201"/>
        <v>13260</v>
      </c>
      <c r="I2983" s="50"/>
    </row>
    <row r="2984" spans="1:9" x14ac:dyDescent="0.3">
      <c r="A2984" s="87"/>
      <c r="B2984" s="7"/>
      <c r="C2984" s="88">
        <v>620222501</v>
      </c>
      <c r="D2984" s="88" t="s">
        <v>3894</v>
      </c>
      <c r="E2984" s="65" t="s">
        <v>150</v>
      </c>
      <c r="F2984" s="8">
        <v>27420</v>
      </c>
      <c r="G2984" s="8">
        <f t="shared" si="200"/>
        <v>27420</v>
      </c>
      <c r="H2984" s="8">
        <f t="shared" si="201"/>
        <v>27420</v>
      </c>
      <c r="I2984" s="50"/>
    </row>
    <row r="2985" spans="1:9" x14ac:dyDescent="0.3">
      <c r="A2985" s="87"/>
      <c r="B2985" s="7"/>
      <c r="C2985" s="88">
        <v>620225000</v>
      </c>
      <c r="D2985" s="88" t="s">
        <v>3895</v>
      </c>
      <c r="E2985" s="65" t="s">
        <v>150</v>
      </c>
      <c r="F2985" s="8">
        <v>16290</v>
      </c>
      <c r="G2985" s="8">
        <f t="shared" si="200"/>
        <v>16290</v>
      </c>
      <c r="H2985" s="8">
        <f t="shared" si="201"/>
        <v>16290</v>
      </c>
      <c r="I2985" s="50"/>
    </row>
    <row r="2986" spans="1:9" x14ac:dyDescent="0.3">
      <c r="A2986" s="87"/>
      <c r="B2986" s="7"/>
      <c r="C2986" s="88">
        <v>620225001</v>
      </c>
      <c r="D2986" s="88" t="s">
        <v>3896</v>
      </c>
      <c r="E2986" s="65" t="s">
        <v>150</v>
      </c>
      <c r="F2986" s="8">
        <v>33720</v>
      </c>
      <c r="G2986" s="8">
        <f t="shared" si="200"/>
        <v>33720</v>
      </c>
      <c r="H2986" s="8">
        <f t="shared" si="201"/>
        <v>33720</v>
      </c>
      <c r="I2986" s="50"/>
    </row>
    <row r="2987" spans="1:9" x14ac:dyDescent="0.3">
      <c r="A2987" s="87"/>
      <c r="B2987" s="7"/>
      <c r="C2987" s="88">
        <v>620228000</v>
      </c>
      <c r="D2987" s="88" t="s">
        <v>3897</v>
      </c>
      <c r="E2987" s="65" t="s">
        <v>150</v>
      </c>
      <c r="F2987" s="8">
        <v>20460</v>
      </c>
      <c r="G2987" s="8">
        <f t="shared" si="200"/>
        <v>20460</v>
      </c>
      <c r="H2987" s="8">
        <f t="shared" si="201"/>
        <v>20460</v>
      </c>
      <c r="I2987" s="50"/>
    </row>
    <row r="2988" spans="1:9" x14ac:dyDescent="0.3">
      <c r="A2988" s="87"/>
      <c r="B2988" s="7"/>
      <c r="C2988" s="88">
        <v>620228001</v>
      </c>
      <c r="D2988" s="88" t="s">
        <v>3898</v>
      </c>
      <c r="E2988" s="65" t="s">
        <v>150</v>
      </c>
      <c r="F2988" s="8">
        <v>42270</v>
      </c>
      <c r="G2988" s="8">
        <f t="shared" si="200"/>
        <v>42270</v>
      </c>
      <c r="H2988" s="8">
        <f t="shared" si="201"/>
        <v>42270</v>
      </c>
      <c r="I2988" s="50"/>
    </row>
    <row r="2989" spans="1:9" x14ac:dyDescent="0.3">
      <c r="A2989" s="87"/>
      <c r="B2989" s="7"/>
      <c r="C2989" s="88">
        <v>620231500</v>
      </c>
      <c r="D2989" s="88" t="s">
        <v>3899</v>
      </c>
      <c r="E2989" s="65" t="s">
        <v>150</v>
      </c>
      <c r="F2989" s="8">
        <v>25860</v>
      </c>
      <c r="G2989" s="8">
        <f t="shared" si="200"/>
        <v>25860</v>
      </c>
      <c r="H2989" s="8">
        <f t="shared" si="201"/>
        <v>25860</v>
      </c>
      <c r="I2989" s="50"/>
    </row>
    <row r="2990" spans="1:9" x14ac:dyDescent="0.3">
      <c r="A2990" s="87"/>
      <c r="B2990" s="7"/>
      <c r="C2990" s="88">
        <v>620231501</v>
      </c>
      <c r="D2990" s="88" t="s">
        <v>3900</v>
      </c>
      <c r="E2990" s="65" t="s">
        <v>150</v>
      </c>
      <c r="F2990" s="8">
        <v>53520</v>
      </c>
      <c r="G2990" s="8">
        <f t="shared" si="200"/>
        <v>53520</v>
      </c>
      <c r="H2990" s="8">
        <f t="shared" si="201"/>
        <v>53520</v>
      </c>
      <c r="I2990" s="50"/>
    </row>
    <row r="2991" spans="1:9" x14ac:dyDescent="0.3">
      <c r="A2991" s="87"/>
      <c r="B2991" s="7"/>
      <c r="C2991" s="88">
        <v>620235500</v>
      </c>
      <c r="D2991" s="88" t="s">
        <v>3901</v>
      </c>
      <c r="E2991" s="65" t="s">
        <v>150</v>
      </c>
      <c r="F2991" s="8">
        <v>33960</v>
      </c>
      <c r="G2991" s="8">
        <f t="shared" si="200"/>
        <v>33960</v>
      </c>
      <c r="H2991" s="8">
        <f t="shared" si="201"/>
        <v>33960</v>
      </c>
      <c r="I2991" s="50"/>
    </row>
    <row r="2992" spans="1:9" x14ac:dyDescent="0.3">
      <c r="A2992" s="87"/>
      <c r="B2992" s="7"/>
      <c r="C2992" s="88">
        <v>620235501</v>
      </c>
      <c r="D2992" s="88" t="s">
        <v>3902</v>
      </c>
      <c r="E2992" s="65" t="s">
        <v>150</v>
      </c>
      <c r="F2992" s="8">
        <v>67900</v>
      </c>
      <c r="G2992" s="8">
        <f t="shared" si="200"/>
        <v>67900</v>
      </c>
      <c r="H2992" s="8">
        <f t="shared" si="201"/>
        <v>67900</v>
      </c>
      <c r="I2992" s="50"/>
    </row>
    <row r="2993" spans="1:9" x14ac:dyDescent="0.3">
      <c r="A2993" s="87"/>
      <c r="B2993" s="7"/>
      <c r="C2993" s="88">
        <v>620240500</v>
      </c>
      <c r="D2993" s="88" t="s">
        <v>3903</v>
      </c>
      <c r="E2993" s="65" t="s">
        <v>150</v>
      </c>
      <c r="F2993" s="8">
        <v>43110</v>
      </c>
      <c r="G2993" s="8">
        <f t="shared" si="200"/>
        <v>43110</v>
      </c>
      <c r="H2993" s="8">
        <f t="shared" si="201"/>
        <v>43110</v>
      </c>
      <c r="I2993" s="50"/>
    </row>
    <row r="2994" spans="1:9" x14ac:dyDescent="0.3">
      <c r="A2994" s="87"/>
      <c r="B2994" s="7"/>
      <c r="C2994" s="88">
        <v>620240501</v>
      </c>
      <c r="D2994" s="88" t="s">
        <v>3904</v>
      </c>
      <c r="E2994" s="65" t="s">
        <v>150</v>
      </c>
      <c r="F2994" s="8">
        <v>86210</v>
      </c>
      <c r="G2994" s="8">
        <f t="shared" si="200"/>
        <v>86210</v>
      </c>
      <c r="H2994" s="8">
        <f t="shared" si="201"/>
        <v>86210</v>
      </c>
      <c r="I2994" s="50"/>
    </row>
    <row r="2995" spans="1:9" x14ac:dyDescent="0.3">
      <c r="A2995" s="87"/>
      <c r="B2995" s="7"/>
      <c r="C2995" s="88">
        <v>620245500</v>
      </c>
      <c r="D2995" s="88" t="s">
        <v>3905</v>
      </c>
      <c r="E2995" s="65" t="s">
        <v>150</v>
      </c>
      <c r="F2995" s="8">
        <v>54370</v>
      </c>
      <c r="G2995" s="8">
        <f t="shared" si="200"/>
        <v>54370</v>
      </c>
      <c r="H2995" s="8">
        <f t="shared" si="201"/>
        <v>54370</v>
      </c>
      <c r="I2995" s="50"/>
    </row>
    <row r="2996" spans="1:9" x14ac:dyDescent="0.3">
      <c r="A2996" s="87"/>
      <c r="B2996" s="7"/>
      <c r="C2996" s="88">
        <v>620245501</v>
      </c>
      <c r="D2996" s="88" t="s">
        <v>3906</v>
      </c>
      <c r="E2996" s="65" t="s">
        <v>150</v>
      </c>
      <c r="F2996" s="8">
        <v>108730</v>
      </c>
      <c r="G2996" s="8">
        <f t="shared" si="200"/>
        <v>108730</v>
      </c>
      <c r="H2996" s="8">
        <f t="shared" si="201"/>
        <v>108730</v>
      </c>
      <c r="I2996" s="50"/>
    </row>
    <row r="2997" spans="1:9" x14ac:dyDescent="0.3">
      <c r="A2997" s="87"/>
      <c r="B2997" s="7"/>
      <c r="C2997" s="88">
        <v>620250500</v>
      </c>
      <c r="D2997" s="88" t="s">
        <v>3907</v>
      </c>
      <c r="E2997" s="65" t="s">
        <v>150</v>
      </c>
      <c r="F2997" s="8">
        <v>88802</v>
      </c>
      <c r="G2997" s="8">
        <f t="shared" si="200"/>
        <v>88802</v>
      </c>
      <c r="H2997" s="8">
        <f t="shared" si="201"/>
        <v>88802</v>
      </c>
      <c r="I2997" s="50"/>
    </row>
    <row r="2998" spans="1:9" x14ac:dyDescent="0.3">
      <c r="A2998" s="87"/>
      <c r="B2998" s="7"/>
      <c r="C2998" s="88">
        <v>620250501</v>
      </c>
      <c r="D2998" s="88" t="s">
        <v>3908</v>
      </c>
      <c r="E2998" s="65" t="s">
        <v>150</v>
      </c>
      <c r="F2998" s="8">
        <v>175845</v>
      </c>
      <c r="G2998" s="8">
        <f t="shared" si="200"/>
        <v>175845</v>
      </c>
      <c r="H2998" s="8">
        <f t="shared" si="201"/>
        <v>175845</v>
      </c>
      <c r="I2998" s="50"/>
    </row>
    <row r="2999" spans="1:9" x14ac:dyDescent="0.3">
      <c r="A2999" s="87" t="s">
        <v>4037</v>
      </c>
      <c r="B2999" s="7"/>
      <c r="F2999" s="8" t="s">
        <v>4790</v>
      </c>
      <c r="G2999" s="8" t="str">
        <f t="shared" si="200"/>
        <v/>
      </c>
      <c r="H2999" s="8" t="str">
        <f t="shared" si="201"/>
        <v/>
      </c>
      <c r="I2999" s="50"/>
    </row>
    <row r="3000" spans="1:9" x14ac:dyDescent="0.3">
      <c r="A3000" s="87"/>
      <c r="B3000" s="7"/>
      <c r="C3000" s="88">
        <v>620603210</v>
      </c>
      <c r="D3000" s="88" t="s">
        <v>3909</v>
      </c>
      <c r="E3000" s="65" t="s">
        <v>151</v>
      </c>
      <c r="F3000" s="8">
        <v>46</v>
      </c>
      <c r="G3000" s="8">
        <f t="shared" si="200"/>
        <v>46</v>
      </c>
      <c r="H3000" s="8">
        <f t="shared" si="201"/>
        <v>46</v>
      </c>
      <c r="I3000" s="50"/>
    </row>
    <row r="3001" spans="1:9" x14ac:dyDescent="0.3">
      <c r="A3001" s="87"/>
      <c r="B3001" s="7"/>
      <c r="C3001" s="88">
        <v>620604010</v>
      </c>
      <c r="D3001" s="88" t="s">
        <v>3910</v>
      </c>
      <c r="E3001" s="65" t="s">
        <v>151</v>
      </c>
      <c r="F3001" s="8">
        <v>71</v>
      </c>
      <c r="G3001" s="8">
        <f t="shared" si="200"/>
        <v>71</v>
      </c>
      <c r="H3001" s="8">
        <f t="shared" si="201"/>
        <v>71</v>
      </c>
      <c r="I3001" s="50"/>
    </row>
    <row r="3002" spans="1:9" x14ac:dyDescent="0.3">
      <c r="A3002" s="87"/>
      <c r="B3002" s="7"/>
      <c r="C3002" s="88">
        <v>620605010</v>
      </c>
      <c r="D3002" s="88" t="s">
        <v>3911</v>
      </c>
      <c r="E3002" s="65" t="s">
        <v>151</v>
      </c>
      <c r="F3002" s="8">
        <v>111</v>
      </c>
      <c r="G3002" s="8">
        <f t="shared" si="200"/>
        <v>111</v>
      </c>
      <c r="H3002" s="8">
        <f t="shared" si="201"/>
        <v>111</v>
      </c>
      <c r="I3002" s="50"/>
    </row>
    <row r="3003" spans="1:9" x14ac:dyDescent="0.3">
      <c r="A3003" s="87"/>
      <c r="B3003" s="7"/>
      <c r="C3003" s="88">
        <v>620606310</v>
      </c>
      <c r="D3003" s="88" t="s">
        <v>3912</v>
      </c>
      <c r="E3003" s="65" t="s">
        <v>151</v>
      </c>
      <c r="F3003" s="8">
        <v>176</v>
      </c>
      <c r="G3003" s="8">
        <f t="shared" si="200"/>
        <v>176</v>
      </c>
      <c r="H3003" s="8">
        <f t="shared" si="201"/>
        <v>176</v>
      </c>
      <c r="I3003" s="50"/>
    </row>
    <row r="3004" spans="1:9" x14ac:dyDescent="0.3">
      <c r="A3004" s="87"/>
      <c r="B3004" s="7"/>
      <c r="C3004" s="88">
        <v>620607510</v>
      </c>
      <c r="D3004" s="88" t="s">
        <v>3913</v>
      </c>
      <c r="E3004" s="65" t="s">
        <v>151</v>
      </c>
      <c r="F3004" s="8">
        <v>254</v>
      </c>
      <c r="G3004" s="8">
        <f t="shared" si="200"/>
        <v>254</v>
      </c>
      <c r="H3004" s="8">
        <f t="shared" si="201"/>
        <v>254</v>
      </c>
      <c r="I3004" s="50"/>
    </row>
    <row r="3005" spans="1:9" x14ac:dyDescent="0.3">
      <c r="A3005" s="87"/>
      <c r="B3005" s="7"/>
      <c r="C3005" s="88">
        <v>620609010</v>
      </c>
      <c r="D3005" s="88" t="s">
        <v>3916</v>
      </c>
      <c r="E3005" s="65" t="s">
        <v>151</v>
      </c>
      <c r="F3005" s="8">
        <v>348</v>
      </c>
      <c r="G3005" s="8">
        <f t="shared" si="200"/>
        <v>348</v>
      </c>
      <c r="H3005" s="8">
        <f t="shared" si="201"/>
        <v>348</v>
      </c>
      <c r="I3005" s="50"/>
    </row>
    <row r="3006" spans="1:9" x14ac:dyDescent="0.3">
      <c r="A3006" s="87"/>
      <c r="B3006" s="7"/>
      <c r="C3006" s="88">
        <v>620611010</v>
      </c>
      <c r="D3006" s="88" t="s">
        <v>3919</v>
      </c>
      <c r="E3006" s="65" t="s">
        <v>151</v>
      </c>
      <c r="F3006" s="8">
        <v>520</v>
      </c>
      <c r="G3006" s="8">
        <f t="shared" si="200"/>
        <v>520</v>
      </c>
      <c r="H3006" s="8">
        <f t="shared" si="201"/>
        <v>520</v>
      </c>
      <c r="I3006" s="50"/>
    </row>
    <row r="3007" spans="1:9" x14ac:dyDescent="0.3">
      <c r="A3007" s="87" t="s">
        <v>4038</v>
      </c>
      <c r="B3007" s="7"/>
      <c r="F3007" s="8" t="s">
        <v>4790</v>
      </c>
      <c r="G3007" s="8" t="str">
        <f t="shared" si="200"/>
        <v/>
      </c>
      <c r="H3007" s="8" t="str">
        <f t="shared" si="201"/>
        <v/>
      </c>
      <c r="I3007" s="50"/>
    </row>
    <row r="3008" spans="1:9" x14ac:dyDescent="0.3">
      <c r="A3008" s="87"/>
      <c r="B3008" s="7"/>
      <c r="C3008" s="88">
        <v>620609000</v>
      </c>
      <c r="D3008" s="88" t="s">
        <v>3914</v>
      </c>
      <c r="E3008" s="65" t="s">
        <v>150</v>
      </c>
      <c r="F3008" s="8">
        <v>2090</v>
      </c>
      <c r="G3008" s="8">
        <f t="shared" si="200"/>
        <v>2090</v>
      </c>
      <c r="H3008" s="8">
        <f t="shared" si="201"/>
        <v>2090</v>
      </c>
      <c r="I3008" s="50"/>
    </row>
    <row r="3009" spans="1:9" x14ac:dyDescent="0.3">
      <c r="A3009" s="87"/>
      <c r="B3009" s="7"/>
      <c r="C3009" s="88">
        <v>620609001</v>
      </c>
      <c r="D3009" s="88" t="s">
        <v>3915</v>
      </c>
      <c r="E3009" s="65" t="s">
        <v>150</v>
      </c>
      <c r="F3009" s="8">
        <v>4210</v>
      </c>
      <c r="G3009" s="8">
        <f t="shared" si="200"/>
        <v>4210</v>
      </c>
      <c r="H3009" s="8">
        <f t="shared" si="201"/>
        <v>4210</v>
      </c>
      <c r="I3009" s="50"/>
    </row>
    <row r="3010" spans="1:9" x14ac:dyDescent="0.3">
      <c r="A3010" s="87"/>
      <c r="B3010" s="7"/>
      <c r="C3010" s="88">
        <v>620611000</v>
      </c>
      <c r="D3010" s="88" t="s">
        <v>3917</v>
      </c>
      <c r="E3010" s="65" t="s">
        <v>150</v>
      </c>
      <c r="F3010" s="8">
        <v>3120</v>
      </c>
      <c r="G3010" s="8">
        <f t="shared" si="200"/>
        <v>3120</v>
      </c>
      <c r="H3010" s="8">
        <f t="shared" si="201"/>
        <v>3120</v>
      </c>
      <c r="I3010" s="50"/>
    </row>
    <row r="3011" spans="1:9" x14ac:dyDescent="0.3">
      <c r="A3011" s="87"/>
      <c r="B3011" s="7"/>
      <c r="C3011" s="88">
        <v>620611001</v>
      </c>
      <c r="D3011" s="88" t="s">
        <v>3918</v>
      </c>
      <c r="E3011" s="65" t="s">
        <v>150</v>
      </c>
      <c r="F3011" s="8">
        <v>6290</v>
      </c>
      <c r="G3011" s="8">
        <f t="shared" si="200"/>
        <v>6290</v>
      </c>
      <c r="H3011" s="8">
        <f t="shared" si="201"/>
        <v>6290</v>
      </c>
      <c r="I3011" s="50"/>
    </row>
    <row r="3012" spans="1:9" x14ac:dyDescent="0.3">
      <c r="A3012" s="87"/>
      <c r="B3012" s="7"/>
      <c r="C3012" s="88">
        <v>620612500</v>
      </c>
      <c r="D3012" s="88" t="s">
        <v>3920</v>
      </c>
      <c r="E3012" s="65" t="s">
        <v>150</v>
      </c>
      <c r="F3012" s="8">
        <v>3910</v>
      </c>
      <c r="G3012" s="8">
        <f t="shared" si="200"/>
        <v>3910</v>
      </c>
      <c r="H3012" s="8">
        <f t="shared" si="201"/>
        <v>3910</v>
      </c>
      <c r="I3012" s="50"/>
    </row>
    <row r="3013" spans="1:9" x14ac:dyDescent="0.3">
      <c r="A3013" s="87"/>
      <c r="B3013" s="7"/>
      <c r="C3013" s="88">
        <v>620612501</v>
      </c>
      <c r="D3013" s="88" t="s">
        <v>3921</v>
      </c>
      <c r="E3013" s="65" t="s">
        <v>150</v>
      </c>
      <c r="F3013" s="8">
        <v>7900</v>
      </c>
      <c r="G3013" s="8">
        <f t="shared" si="200"/>
        <v>7900</v>
      </c>
      <c r="H3013" s="8">
        <f t="shared" si="201"/>
        <v>7900</v>
      </c>
      <c r="I3013" s="50"/>
    </row>
    <row r="3014" spans="1:9" x14ac:dyDescent="0.3">
      <c r="A3014" s="87"/>
      <c r="B3014" s="7"/>
      <c r="C3014" s="88">
        <v>620614000</v>
      </c>
      <c r="D3014" s="88" t="s">
        <v>3922</v>
      </c>
      <c r="E3014" s="65" t="s">
        <v>150</v>
      </c>
      <c r="F3014" s="8">
        <v>5440</v>
      </c>
      <c r="G3014" s="8">
        <f t="shared" si="200"/>
        <v>5440</v>
      </c>
      <c r="H3014" s="8">
        <f t="shared" si="201"/>
        <v>5440</v>
      </c>
      <c r="I3014" s="50"/>
    </row>
    <row r="3015" spans="1:9" x14ac:dyDescent="0.3">
      <c r="A3015" s="87"/>
      <c r="B3015" s="7"/>
      <c r="C3015" s="88">
        <v>620614001</v>
      </c>
      <c r="D3015" s="88" t="s">
        <v>3923</v>
      </c>
      <c r="E3015" s="65" t="s">
        <v>150</v>
      </c>
      <c r="F3015" s="8">
        <v>10990</v>
      </c>
      <c r="G3015" s="8">
        <f t="shared" si="200"/>
        <v>10990</v>
      </c>
      <c r="H3015" s="8">
        <f t="shared" si="201"/>
        <v>10990</v>
      </c>
      <c r="I3015" s="50"/>
    </row>
    <row r="3016" spans="1:9" x14ac:dyDescent="0.3">
      <c r="A3016" s="87"/>
      <c r="B3016" s="7"/>
      <c r="C3016" s="88">
        <v>620616000</v>
      </c>
      <c r="D3016" s="88" t="s">
        <v>3924</v>
      </c>
      <c r="E3016" s="65" t="s">
        <v>150</v>
      </c>
      <c r="F3016" s="8">
        <v>6450</v>
      </c>
      <c r="G3016" s="8">
        <f t="shared" si="200"/>
        <v>6450</v>
      </c>
      <c r="H3016" s="8">
        <f t="shared" si="201"/>
        <v>6450</v>
      </c>
      <c r="I3016" s="50"/>
    </row>
    <row r="3017" spans="1:9" x14ac:dyDescent="0.3">
      <c r="A3017" s="87"/>
      <c r="B3017" s="7"/>
      <c r="C3017" s="88">
        <v>620616001</v>
      </c>
      <c r="D3017" s="88" t="s">
        <v>3925</v>
      </c>
      <c r="E3017" s="65" t="s">
        <v>150</v>
      </c>
      <c r="F3017" s="8">
        <v>13030</v>
      </c>
      <c r="G3017" s="8">
        <f t="shared" si="200"/>
        <v>13030</v>
      </c>
      <c r="H3017" s="8">
        <f t="shared" si="201"/>
        <v>13030</v>
      </c>
      <c r="I3017" s="50"/>
    </row>
    <row r="3018" spans="1:9" x14ac:dyDescent="0.3">
      <c r="A3018" s="87"/>
      <c r="B3018" s="7"/>
      <c r="C3018" s="88">
        <v>620618000</v>
      </c>
      <c r="D3018" s="88" t="s">
        <v>3926</v>
      </c>
      <c r="E3018" s="65" t="s">
        <v>150</v>
      </c>
      <c r="F3018" s="8">
        <v>8980</v>
      </c>
      <c r="G3018" s="8">
        <f t="shared" si="200"/>
        <v>8980</v>
      </c>
      <c r="H3018" s="8">
        <f t="shared" si="201"/>
        <v>8980</v>
      </c>
      <c r="I3018" s="50"/>
    </row>
    <row r="3019" spans="1:9" x14ac:dyDescent="0.3">
      <c r="A3019" s="87"/>
      <c r="B3019" s="7"/>
      <c r="C3019" s="88">
        <v>620618001</v>
      </c>
      <c r="D3019" s="88" t="s">
        <v>3927</v>
      </c>
      <c r="E3019" s="65" t="s">
        <v>150</v>
      </c>
      <c r="F3019" s="8">
        <v>18130</v>
      </c>
      <c r="G3019" s="8">
        <f t="shared" si="200"/>
        <v>18130</v>
      </c>
      <c r="H3019" s="8">
        <f t="shared" si="201"/>
        <v>18130</v>
      </c>
      <c r="I3019" s="50"/>
    </row>
    <row r="3020" spans="1:9" x14ac:dyDescent="0.3">
      <c r="A3020" s="87"/>
      <c r="B3020" s="7"/>
      <c r="C3020" s="88">
        <v>620620000</v>
      </c>
      <c r="D3020" s="88" t="s">
        <v>3928</v>
      </c>
      <c r="E3020" s="65" t="s">
        <v>150</v>
      </c>
      <c r="F3020" s="8">
        <v>11080</v>
      </c>
      <c r="G3020" s="8">
        <f t="shared" si="200"/>
        <v>11080</v>
      </c>
      <c r="H3020" s="8">
        <f t="shared" si="201"/>
        <v>11080</v>
      </c>
      <c r="I3020" s="50"/>
    </row>
    <row r="3021" spans="1:9" x14ac:dyDescent="0.3">
      <c r="A3021" s="87"/>
      <c r="B3021" s="7"/>
      <c r="C3021" s="88">
        <v>620620001</v>
      </c>
      <c r="D3021" s="88" t="s">
        <v>3929</v>
      </c>
      <c r="E3021" s="65" t="s">
        <v>150</v>
      </c>
      <c r="F3021" s="8">
        <v>22380</v>
      </c>
      <c r="G3021" s="8">
        <f t="shared" si="200"/>
        <v>22380</v>
      </c>
      <c r="H3021" s="8">
        <f t="shared" si="201"/>
        <v>22380</v>
      </c>
      <c r="I3021" s="50"/>
    </row>
    <row r="3022" spans="1:9" x14ac:dyDescent="0.3">
      <c r="A3022" s="87"/>
      <c r="B3022" s="7"/>
      <c r="C3022" s="88">
        <v>620622500</v>
      </c>
      <c r="D3022" s="88" t="s">
        <v>3930</v>
      </c>
      <c r="E3022" s="65" t="s">
        <v>150</v>
      </c>
      <c r="F3022" s="8">
        <v>12750</v>
      </c>
      <c r="G3022" s="8">
        <f t="shared" si="200"/>
        <v>12750</v>
      </c>
      <c r="H3022" s="8">
        <f t="shared" si="201"/>
        <v>12750</v>
      </c>
      <c r="I3022" s="50"/>
    </row>
    <row r="3023" spans="1:9" x14ac:dyDescent="0.3">
      <c r="A3023" s="87"/>
      <c r="B3023" s="7"/>
      <c r="C3023" s="88">
        <v>620622501</v>
      </c>
      <c r="D3023" s="88" t="s">
        <v>3931</v>
      </c>
      <c r="E3023" s="65" t="s">
        <v>150</v>
      </c>
      <c r="F3023" s="8">
        <v>25740</v>
      </c>
      <c r="G3023" s="8">
        <f t="shared" si="200"/>
        <v>25740</v>
      </c>
      <c r="H3023" s="8">
        <f t="shared" si="201"/>
        <v>25740</v>
      </c>
      <c r="I3023" s="50"/>
    </row>
    <row r="3024" spans="1:9" x14ac:dyDescent="0.3">
      <c r="A3024" s="87"/>
      <c r="B3024" s="7"/>
      <c r="C3024" s="88">
        <v>620625000</v>
      </c>
      <c r="D3024" s="88" t="s">
        <v>3932</v>
      </c>
      <c r="E3024" s="65" t="s">
        <v>150</v>
      </c>
      <c r="F3024" s="8">
        <v>17290</v>
      </c>
      <c r="G3024" s="8">
        <f t="shared" si="200"/>
        <v>17290</v>
      </c>
      <c r="H3024" s="8">
        <f t="shared" si="201"/>
        <v>17290</v>
      </c>
      <c r="I3024" s="50"/>
    </row>
    <row r="3025" spans="1:9" x14ac:dyDescent="0.3">
      <c r="A3025" s="87"/>
      <c r="B3025" s="7"/>
      <c r="C3025" s="88">
        <v>620625001</v>
      </c>
      <c r="D3025" s="88" t="s">
        <v>3933</v>
      </c>
      <c r="E3025" s="65" t="s">
        <v>150</v>
      </c>
      <c r="F3025" s="8">
        <v>34920</v>
      </c>
      <c r="G3025" s="8">
        <f t="shared" si="200"/>
        <v>34920</v>
      </c>
      <c r="H3025" s="8">
        <f t="shared" si="201"/>
        <v>34920</v>
      </c>
      <c r="I3025" s="50"/>
    </row>
    <row r="3026" spans="1:9" x14ac:dyDescent="0.3">
      <c r="A3026" s="87"/>
      <c r="B3026" s="7"/>
      <c r="C3026" s="88">
        <v>620628000</v>
      </c>
      <c r="D3026" s="88" t="s">
        <v>3934</v>
      </c>
      <c r="E3026" s="65" t="s">
        <v>150</v>
      </c>
      <c r="F3026" s="8">
        <v>21530</v>
      </c>
      <c r="G3026" s="8">
        <f t="shared" si="200"/>
        <v>21530</v>
      </c>
      <c r="H3026" s="8">
        <f t="shared" si="201"/>
        <v>21530</v>
      </c>
      <c r="I3026" s="50"/>
    </row>
    <row r="3027" spans="1:9" x14ac:dyDescent="0.3">
      <c r="A3027" s="87"/>
      <c r="B3027" s="7"/>
      <c r="C3027" s="88">
        <v>620628001</v>
      </c>
      <c r="D3027" s="88" t="s">
        <v>3935</v>
      </c>
      <c r="E3027" s="65" t="s">
        <v>150</v>
      </c>
      <c r="F3027" s="8">
        <v>43480</v>
      </c>
      <c r="G3027" s="8">
        <f t="shared" si="200"/>
        <v>43480</v>
      </c>
      <c r="H3027" s="8">
        <f t="shared" si="201"/>
        <v>43480</v>
      </c>
      <c r="I3027" s="50"/>
    </row>
    <row r="3028" spans="1:9" x14ac:dyDescent="0.3">
      <c r="A3028" s="87"/>
      <c r="B3028" s="7"/>
      <c r="C3028" s="88">
        <v>620631500</v>
      </c>
      <c r="D3028" s="88" t="s">
        <v>3936</v>
      </c>
      <c r="E3028" s="65" t="s">
        <v>150</v>
      </c>
      <c r="F3028" s="8">
        <v>24830</v>
      </c>
      <c r="G3028" s="8">
        <f t="shared" si="200"/>
        <v>24830</v>
      </c>
      <c r="H3028" s="8">
        <f t="shared" si="201"/>
        <v>24830</v>
      </c>
      <c r="I3028" s="50"/>
    </row>
    <row r="3029" spans="1:9" x14ac:dyDescent="0.3">
      <c r="A3029" s="87"/>
      <c r="B3029" s="7"/>
      <c r="C3029" s="88">
        <v>620631501</v>
      </c>
      <c r="D3029" s="88" t="s">
        <v>3937</v>
      </c>
      <c r="E3029" s="65" t="s">
        <v>150</v>
      </c>
      <c r="F3029" s="8">
        <v>50160</v>
      </c>
      <c r="G3029" s="8">
        <f t="shared" si="200"/>
        <v>50160</v>
      </c>
      <c r="H3029" s="8">
        <f t="shared" si="201"/>
        <v>50160</v>
      </c>
      <c r="I3029" s="50"/>
    </row>
    <row r="3030" spans="1:9" x14ac:dyDescent="0.3">
      <c r="A3030" s="87"/>
      <c r="B3030" s="7"/>
      <c r="C3030" s="88">
        <v>620635500</v>
      </c>
      <c r="D3030" s="88" t="s">
        <v>3938</v>
      </c>
      <c r="E3030" s="65" t="s">
        <v>150</v>
      </c>
      <c r="F3030" s="8">
        <v>34730</v>
      </c>
      <c r="G3030" s="8">
        <f t="shared" si="200"/>
        <v>34730</v>
      </c>
      <c r="H3030" s="8">
        <f t="shared" si="201"/>
        <v>34730</v>
      </c>
      <c r="I3030" s="50"/>
    </row>
    <row r="3031" spans="1:9" x14ac:dyDescent="0.3">
      <c r="A3031" s="87"/>
      <c r="B3031" s="7"/>
      <c r="C3031" s="88">
        <v>620635501</v>
      </c>
      <c r="D3031" s="88" t="s">
        <v>3939</v>
      </c>
      <c r="E3031" s="65" t="s">
        <v>150</v>
      </c>
      <c r="F3031" s="8">
        <v>70140</v>
      </c>
      <c r="G3031" s="8">
        <f t="shared" si="200"/>
        <v>70140</v>
      </c>
      <c r="H3031" s="8">
        <f t="shared" si="201"/>
        <v>70140</v>
      </c>
      <c r="I3031" s="50"/>
    </row>
    <row r="3032" spans="1:9" x14ac:dyDescent="0.3">
      <c r="A3032" s="87"/>
      <c r="B3032" s="7"/>
      <c r="C3032" s="88">
        <v>620640500</v>
      </c>
      <c r="D3032" s="88" t="s">
        <v>3940</v>
      </c>
      <c r="E3032" s="65" t="s">
        <v>150</v>
      </c>
      <c r="F3032" s="8">
        <v>39960</v>
      </c>
      <c r="G3032" s="8">
        <f t="shared" si="200"/>
        <v>39960</v>
      </c>
      <c r="H3032" s="8">
        <f t="shared" si="201"/>
        <v>39960</v>
      </c>
      <c r="I3032" s="50"/>
    </row>
    <row r="3033" spans="1:9" x14ac:dyDescent="0.3">
      <c r="A3033" s="87"/>
      <c r="B3033" s="7"/>
      <c r="C3033" s="88">
        <v>620640501</v>
      </c>
      <c r="D3033" s="88" t="s">
        <v>3941</v>
      </c>
      <c r="E3033" s="65" t="s">
        <v>150</v>
      </c>
      <c r="F3033" s="8">
        <v>80710</v>
      </c>
      <c r="G3033" s="8">
        <f t="shared" si="200"/>
        <v>80710</v>
      </c>
      <c r="H3033" s="8">
        <f t="shared" si="201"/>
        <v>80710</v>
      </c>
      <c r="I3033" s="50"/>
    </row>
    <row r="3034" spans="1:9" x14ac:dyDescent="0.3">
      <c r="A3034" s="87"/>
      <c r="B3034" s="7"/>
      <c r="C3034" s="88">
        <v>620645500</v>
      </c>
      <c r="D3034" s="88" t="s">
        <v>3942</v>
      </c>
      <c r="E3034" s="65" t="s">
        <v>150</v>
      </c>
      <c r="F3034" s="8">
        <v>50520</v>
      </c>
      <c r="G3034" s="8">
        <f t="shared" si="200"/>
        <v>50520</v>
      </c>
      <c r="H3034" s="8">
        <f t="shared" si="201"/>
        <v>50520</v>
      </c>
      <c r="I3034" s="50"/>
    </row>
    <row r="3035" spans="1:9" x14ac:dyDescent="0.3">
      <c r="A3035" s="87"/>
      <c r="B3035" s="7"/>
      <c r="C3035" s="88">
        <v>620645501</v>
      </c>
      <c r="D3035" s="88" t="s">
        <v>3943</v>
      </c>
      <c r="E3035" s="65" t="s">
        <v>150</v>
      </c>
      <c r="F3035" s="8">
        <v>102030</v>
      </c>
      <c r="G3035" s="8">
        <f t="shared" si="200"/>
        <v>102030</v>
      </c>
      <c r="H3035" s="8">
        <f t="shared" si="201"/>
        <v>102030</v>
      </c>
      <c r="I3035" s="50"/>
    </row>
    <row r="3036" spans="1:9" x14ac:dyDescent="0.3">
      <c r="A3036" s="87"/>
      <c r="B3036" s="7"/>
      <c r="C3036" s="88">
        <v>620650500</v>
      </c>
      <c r="D3036" s="88" t="s">
        <v>3944</v>
      </c>
      <c r="E3036" s="65" t="s">
        <v>150</v>
      </c>
      <c r="F3036" s="8">
        <v>59687</v>
      </c>
      <c r="G3036" s="8">
        <f t="shared" si="200"/>
        <v>59687</v>
      </c>
      <c r="H3036" s="8">
        <f t="shared" si="201"/>
        <v>59687</v>
      </c>
      <c r="I3036" s="50"/>
    </row>
    <row r="3037" spans="1:9" x14ac:dyDescent="0.3">
      <c r="A3037" s="87"/>
      <c r="B3037" s="7"/>
      <c r="C3037" s="88">
        <v>620650501</v>
      </c>
      <c r="D3037" s="88" t="s">
        <v>3945</v>
      </c>
      <c r="E3037" s="65" t="s">
        <v>150</v>
      </c>
      <c r="F3037" s="8">
        <v>120566</v>
      </c>
      <c r="G3037" s="8">
        <f t="shared" si="200"/>
        <v>120566</v>
      </c>
      <c r="H3037" s="8">
        <f t="shared" si="201"/>
        <v>120566</v>
      </c>
      <c r="I3037" s="50"/>
    </row>
    <row r="3038" spans="1:9" x14ac:dyDescent="0.3">
      <c r="A3038" s="87" t="s">
        <v>4035</v>
      </c>
      <c r="B3038" s="7"/>
      <c r="F3038" s="8" t="s">
        <v>4790</v>
      </c>
      <c r="G3038" s="8" t="str">
        <f t="shared" si="200"/>
        <v/>
      </c>
      <c r="H3038" s="8" t="str">
        <f t="shared" si="201"/>
        <v/>
      </c>
      <c r="I3038" s="50"/>
    </row>
    <row r="3039" spans="1:9" x14ac:dyDescent="0.3">
      <c r="A3039" s="87"/>
      <c r="B3039" s="7"/>
      <c r="C3039" s="88">
        <v>620703210</v>
      </c>
      <c r="D3039" s="88" t="s">
        <v>3946</v>
      </c>
      <c r="E3039" s="65" t="s">
        <v>151</v>
      </c>
      <c r="F3039" s="8">
        <v>69</v>
      </c>
      <c r="G3039" s="8">
        <f t="shared" si="200"/>
        <v>69</v>
      </c>
      <c r="H3039" s="8">
        <f t="shared" si="201"/>
        <v>69</v>
      </c>
      <c r="I3039" s="50"/>
    </row>
    <row r="3040" spans="1:9" x14ac:dyDescent="0.3">
      <c r="A3040" s="87"/>
      <c r="B3040" s="7"/>
      <c r="C3040" s="88">
        <v>620704010</v>
      </c>
      <c r="D3040" s="88" t="s">
        <v>3947</v>
      </c>
      <c r="E3040" s="65" t="s">
        <v>151</v>
      </c>
      <c r="F3040" s="8">
        <v>105</v>
      </c>
      <c r="G3040" s="8">
        <f t="shared" si="200"/>
        <v>105</v>
      </c>
      <c r="H3040" s="8">
        <f t="shared" si="201"/>
        <v>105</v>
      </c>
      <c r="I3040" s="50"/>
    </row>
    <row r="3041" spans="1:9" x14ac:dyDescent="0.3">
      <c r="A3041" s="87"/>
      <c r="B3041" s="7"/>
      <c r="C3041" s="88">
        <v>620705010</v>
      </c>
      <c r="D3041" s="88" t="s">
        <v>3948</v>
      </c>
      <c r="E3041" s="65" t="s">
        <v>151</v>
      </c>
      <c r="F3041" s="8">
        <v>162</v>
      </c>
      <c r="G3041" s="8">
        <f t="shared" ref="G3041:G3076" si="202">IF(F3041="","",IF($G$2910="",F3041,IF($G$2910=0,F3041,F3041*(1-($G$2910*0.01)))))</f>
        <v>162</v>
      </c>
      <c r="H3041" s="8">
        <f t="shared" ref="H3041:H3076" si="203">IF(F3041="","",IF($H$2910="",F3041,IF($H$2910=0,F3041,F3041*(1-($H$2910*0.01)))))</f>
        <v>162</v>
      </c>
      <c r="I3041" s="50"/>
    </row>
    <row r="3042" spans="1:9" x14ac:dyDescent="0.3">
      <c r="A3042" s="87"/>
      <c r="B3042" s="7"/>
      <c r="C3042" s="88">
        <v>620706310</v>
      </c>
      <c r="D3042" s="88" t="s">
        <v>3949</v>
      </c>
      <c r="E3042" s="65" t="s">
        <v>151</v>
      </c>
      <c r="F3042" s="8">
        <v>256</v>
      </c>
      <c r="G3042" s="8">
        <f t="shared" si="202"/>
        <v>256</v>
      </c>
      <c r="H3042" s="8">
        <f t="shared" si="203"/>
        <v>256</v>
      </c>
      <c r="I3042" s="50"/>
    </row>
    <row r="3043" spans="1:9" x14ac:dyDescent="0.3">
      <c r="A3043" s="87"/>
      <c r="B3043" s="7"/>
      <c r="C3043" s="88">
        <v>620707510</v>
      </c>
      <c r="D3043" s="88" t="s">
        <v>3950</v>
      </c>
      <c r="E3043" s="65" t="s">
        <v>151</v>
      </c>
      <c r="F3043" s="8">
        <v>360</v>
      </c>
      <c r="G3043" s="8">
        <f t="shared" si="202"/>
        <v>360</v>
      </c>
      <c r="H3043" s="8">
        <f t="shared" si="203"/>
        <v>360</v>
      </c>
      <c r="I3043" s="50"/>
    </row>
    <row r="3044" spans="1:9" x14ac:dyDescent="0.3">
      <c r="A3044" s="87"/>
      <c r="B3044" s="7"/>
      <c r="C3044" s="88">
        <v>620709010</v>
      </c>
      <c r="D3044" s="88" t="s">
        <v>3953</v>
      </c>
      <c r="E3044" s="65" t="s">
        <v>151</v>
      </c>
      <c r="F3044" s="8">
        <v>503</v>
      </c>
      <c r="G3044" s="8">
        <f t="shared" si="202"/>
        <v>503</v>
      </c>
      <c r="H3044" s="8">
        <f t="shared" si="203"/>
        <v>503</v>
      </c>
      <c r="I3044" s="50"/>
    </row>
    <row r="3045" spans="1:9" x14ac:dyDescent="0.3">
      <c r="A3045" s="87"/>
      <c r="B3045" s="7"/>
      <c r="C3045" s="88">
        <v>620711010</v>
      </c>
      <c r="D3045" s="88" t="s">
        <v>3956</v>
      </c>
      <c r="E3045" s="65" t="s">
        <v>151</v>
      </c>
      <c r="F3045" s="8">
        <v>748</v>
      </c>
      <c r="G3045" s="8">
        <f t="shared" si="202"/>
        <v>748</v>
      </c>
      <c r="H3045" s="8">
        <f t="shared" si="203"/>
        <v>748</v>
      </c>
      <c r="I3045" s="50"/>
    </row>
    <row r="3046" spans="1:9" x14ac:dyDescent="0.3">
      <c r="A3046" s="87" t="s">
        <v>4036</v>
      </c>
      <c r="B3046" s="7"/>
      <c r="F3046" s="8" t="s">
        <v>4790</v>
      </c>
      <c r="G3046" s="8" t="str">
        <f t="shared" si="202"/>
        <v/>
      </c>
      <c r="H3046" s="8" t="str">
        <f t="shared" si="203"/>
        <v/>
      </c>
      <c r="I3046" s="50"/>
    </row>
    <row r="3047" spans="1:9" x14ac:dyDescent="0.3">
      <c r="A3047" s="87"/>
      <c r="B3047" s="7"/>
      <c r="C3047" s="88">
        <v>620709000</v>
      </c>
      <c r="D3047" s="88" t="s">
        <v>3951</v>
      </c>
      <c r="E3047" s="65" t="s">
        <v>150</v>
      </c>
      <c r="F3047" s="8">
        <v>3020</v>
      </c>
      <c r="G3047" s="8">
        <f t="shared" si="202"/>
        <v>3020</v>
      </c>
      <c r="H3047" s="8">
        <f t="shared" si="203"/>
        <v>3020</v>
      </c>
      <c r="I3047" s="50"/>
    </row>
    <row r="3048" spans="1:9" x14ac:dyDescent="0.3">
      <c r="A3048" s="87"/>
      <c r="B3048" s="7"/>
      <c r="C3048" s="88">
        <v>620709001</v>
      </c>
      <c r="D3048" s="88" t="s">
        <v>3952</v>
      </c>
      <c r="E3048" s="65" t="s">
        <v>150</v>
      </c>
      <c r="F3048" s="8">
        <v>6090</v>
      </c>
      <c r="G3048" s="8">
        <f t="shared" si="202"/>
        <v>6090</v>
      </c>
      <c r="H3048" s="8">
        <f t="shared" si="203"/>
        <v>6090</v>
      </c>
      <c r="I3048" s="50"/>
    </row>
    <row r="3049" spans="1:9" x14ac:dyDescent="0.3">
      <c r="A3049" s="87"/>
      <c r="B3049" s="7"/>
      <c r="C3049" s="88">
        <v>620711000</v>
      </c>
      <c r="D3049" s="88" t="s">
        <v>3954</v>
      </c>
      <c r="E3049" s="65" t="s">
        <v>150</v>
      </c>
      <c r="F3049" s="8">
        <v>4490</v>
      </c>
      <c r="G3049" s="8">
        <f t="shared" si="202"/>
        <v>4490</v>
      </c>
      <c r="H3049" s="8">
        <f t="shared" si="203"/>
        <v>4490</v>
      </c>
      <c r="I3049" s="50"/>
    </row>
    <row r="3050" spans="1:9" x14ac:dyDescent="0.3">
      <c r="A3050" s="87"/>
      <c r="B3050" s="7"/>
      <c r="C3050" s="88">
        <v>620711001</v>
      </c>
      <c r="D3050" s="88" t="s">
        <v>3955</v>
      </c>
      <c r="E3050" s="65" t="s">
        <v>150</v>
      </c>
      <c r="F3050" s="8">
        <v>9060</v>
      </c>
      <c r="G3050" s="8">
        <f t="shared" si="202"/>
        <v>9060</v>
      </c>
      <c r="H3050" s="8">
        <f t="shared" si="203"/>
        <v>9060</v>
      </c>
      <c r="I3050" s="50"/>
    </row>
    <row r="3051" spans="1:9" x14ac:dyDescent="0.3">
      <c r="A3051" s="87"/>
      <c r="B3051" s="7"/>
      <c r="C3051" s="88">
        <v>620712500</v>
      </c>
      <c r="D3051" s="88" t="s">
        <v>3957</v>
      </c>
      <c r="E3051" s="65" t="s">
        <v>150</v>
      </c>
      <c r="F3051" s="8">
        <v>5830</v>
      </c>
      <c r="G3051" s="8">
        <f t="shared" si="202"/>
        <v>5830</v>
      </c>
      <c r="H3051" s="8">
        <f t="shared" si="203"/>
        <v>5830</v>
      </c>
      <c r="I3051" s="50"/>
    </row>
    <row r="3052" spans="1:9" x14ac:dyDescent="0.3">
      <c r="A3052" s="87"/>
      <c r="B3052" s="7"/>
      <c r="C3052" s="88">
        <v>620712501</v>
      </c>
      <c r="D3052" s="88" t="s">
        <v>3958</v>
      </c>
      <c r="E3052" s="65" t="s">
        <v>150</v>
      </c>
      <c r="F3052" s="8">
        <v>11760</v>
      </c>
      <c r="G3052" s="8">
        <f t="shared" si="202"/>
        <v>11760</v>
      </c>
      <c r="H3052" s="8">
        <f t="shared" si="203"/>
        <v>11760</v>
      </c>
      <c r="I3052" s="50"/>
    </row>
    <row r="3053" spans="1:9" x14ac:dyDescent="0.3">
      <c r="A3053" s="87"/>
      <c r="B3053" s="7"/>
      <c r="C3053" s="88">
        <v>620714000</v>
      </c>
      <c r="D3053" s="88" t="s">
        <v>3959</v>
      </c>
      <c r="E3053" s="65" t="s">
        <v>150</v>
      </c>
      <c r="F3053" s="8">
        <v>7990</v>
      </c>
      <c r="G3053" s="8">
        <f t="shared" si="202"/>
        <v>7990</v>
      </c>
      <c r="H3053" s="8">
        <f t="shared" si="203"/>
        <v>7990</v>
      </c>
      <c r="I3053" s="50"/>
    </row>
    <row r="3054" spans="1:9" x14ac:dyDescent="0.3">
      <c r="A3054" s="87"/>
      <c r="B3054" s="7"/>
      <c r="C3054" s="88">
        <v>620714001</v>
      </c>
      <c r="D3054" s="88" t="s">
        <v>3960</v>
      </c>
      <c r="E3054" s="65" t="s">
        <v>150</v>
      </c>
      <c r="F3054" s="8">
        <v>16130</v>
      </c>
      <c r="G3054" s="8">
        <f t="shared" si="202"/>
        <v>16130</v>
      </c>
      <c r="H3054" s="8">
        <f t="shared" si="203"/>
        <v>16130</v>
      </c>
      <c r="I3054" s="50"/>
    </row>
    <row r="3055" spans="1:9" x14ac:dyDescent="0.3">
      <c r="A3055" s="87"/>
      <c r="B3055" s="7"/>
      <c r="C3055" s="88">
        <v>620716000</v>
      </c>
      <c r="D3055" s="88" t="s">
        <v>3961</v>
      </c>
      <c r="E3055" s="65" t="s">
        <v>150</v>
      </c>
      <c r="F3055" s="8">
        <v>9520</v>
      </c>
      <c r="G3055" s="8">
        <f t="shared" si="202"/>
        <v>9520</v>
      </c>
      <c r="H3055" s="8">
        <f t="shared" si="203"/>
        <v>9520</v>
      </c>
      <c r="I3055" s="50"/>
    </row>
    <row r="3056" spans="1:9" x14ac:dyDescent="0.3">
      <c r="A3056" s="87"/>
      <c r="B3056" s="7"/>
      <c r="C3056" s="88">
        <v>620716001</v>
      </c>
      <c r="D3056" s="88" t="s">
        <v>3962</v>
      </c>
      <c r="E3056" s="65" t="s">
        <v>150</v>
      </c>
      <c r="F3056" s="8">
        <v>19230</v>
      </c>
      <c r="G3056" s="8">
        <f t="shared" si="202"/>
        <v>19230</v>
      </c>
      <c r="H3056" s="8">
        <f t="shared" si="203"/>
        <v>19230</v>
      </c>
      <c r="I3056" s="50"/>
    </row>
    <row r="3057" spans="1:9" x14ac:dyDescent="0.3">
      <c r="A3057" s="87"/>
      <c r="B3057" s="7"/>
      <c r="C3057" s="88">
        <v>620718000</v>
      </c>
      <c r="D3057" s="88" t="s">
        <v>3963</v>
      </c>
      <c r="E3057" s="65" t="s">
        <v>150</v>
      </c>
      <c r="F3057" s="8">
        <v>13230</v>
      </c>
      <c r="G3057" s="8">
        <f t="shared" si="202"/>
        <v>13230</v>
      </c>
      <c r="H3057" s="8">
        <f t="shared" si="203"/>
        <v>13230</v>
      </c>
      <c r="I3057" s="50"/>
    </row>
    <row r="3058" spans="1:9" x14ac:dyDescent="0.3">
      <c r="A3058" s="87"/>
      <c r="B3058" s="7"/>
      <c r="C3058" s="88">
        <v>620718001</v>
      </c>
      <c r="D3058" s="88" t="s">
        <v>3964</v>
      </c>
      <c r="E3058" s="65" t="s">
        <v>150</v>
      </c>
      <c r="F3058" s="8">
        <v>26730</v>
      </c>
      <c r="G3058" s="8">
        <f t="shared" si="202"/>
        <v>26730</v>
      </c>
      <c r="H3058" s="8">
        <f t="shared" si="203"/>
        <v>26730</v>
      </c>
      <c r="I3058" s="50"/>
    </row>
    <row r="3059" spans="1:9" x14ac:dyDescent="0.3">
      <c r="A3059" s="87"/>
      <c r="B3059" s="7"/>
      <c r="C3059" s="88">
        <v>620720000</v>
      </c>
      <c r="D3059" s="88" t="s">
        <v>3965</v>
      </c>
      <c r="E3059" s="65" t="s">
        <v>150</v>
      </c>
      <c r="F3059" s="8">
        <v>16350</v>
      </c>
      <c r="G3059" s="8">
        <f t="shared" si="202"/>
        <v>16350</v>
      </c>
      <c r="H3059" s="8">
        <f t="shared" si="203"/>
        <v>16350</v>
      </c>
      <c r="I3059" s="50"/>
    </row>
    <row r="3060" spans="1:9" x14ac:dyDescent="0.3">
      <c r="A3060" s="87"/>
      <c r="B3060" s="7"/>
      <c r="C3060" s="88">
        <v>620720001</v>
      </c>
      <c r="D3060" s="88" t="s">
        <v>3966</v>
      </c>
      <c r="E3060" s="65" t="s">
        <v>150</v>
      </c>
      <c r="F3060" s="8">
        <v>33010</v>
      </c>
      <c r="G3060" s="8">
        <f t="shared" si="202"/>
        <v>33010</v>
      </c>
      <c r="H3060" s="8">
        <f t="shared" si="203"/>
        <v>33010</v>
      </c>
      <c r="I3060" s="50"/>
    </row>
    <row r="3061" spans="1:9" x14ac:dyDescent="0.3">
      <c r="A3061" s="87"/>
      <c r="B3061" s="7"/>
      <c r="C3061" s="88">
        <v>620722500</v>
      </c>
      <c r="D3061" s="88" t="s">
        <v>3967</v>
      </c>
      <c r="E3061" s="65" t="s">
        <v>150</v>
      </c>
      <c r="F3061" s="8">
        <v>18700</v>
      </c>
      <c r="G3061" s="8">
        <f t="shared" si="202"/>
        <v>18700</v>
      </c>
      <c r="H3061" s="8">
        <f t="shared" si="203"/>
        <v>18700</v>
      </c>
      <c r="I3061" s="50"/>
    </row>
    <row r="3062" spans="1:9" x14ac:dyDescent="0.3">
      <c r="A3062" s="87"/>
      <c r="B3062" s="7"/>
      <c r="C3062" s="88">
        <v>620722501</v>
      </c>
      <c r="D3062" s="88" t="s">
        <v>3968</v>
      </c>
      <c r="E3062" s="65" t="s">
        <v>150</v>
      </c>
      <c r="F3062" s="8">
        <v>37760</v>
      </c>
      <c r="G3062" s="8">
        <f t="shared" si="202"/>
        <v>37760</v>
      </c>
      <c r="H3062" s="8">
        <f t="shared" si="203"/>
        <v>37760</v>
      </c>
      <c r="I3062" s="50"/>
    </row>
    <row r="3063" spans="1:9" x14ac:dyDescent="0.3">
      <c r="A3063" s="87"/>
      <c r="B3063" s="7"/>
      <c r="C3063" s="88">
        <v>620725000</v>
      </c>
      <c r="D3063" s="88" t="s">
        <v>3969</v>
      </c>
      <c r="E3063" s="65" t="s">
        <v>150</v>
      </c>
      <c r="F3063" s="8">
        <v>25460</v>
      </c>
      <c r="G3063" s="8">
        <f t="shared" si="202"/>
        <v>25460</v>
      </c>
      <c r="H3063" s="8">
        <f t="shared" si="203"/>
        <v>25460</v>
      </c>
      <c r="I3063" s="50"/>
    </row>
    <row r="3064" spans="1:9" x14ac:dyDescent="0.3">
      <c r="A3064" s="87"/>
      <c r="B3064" s="7"/>
      <c r="C3064" s="88">
        <v>620725001</v>
      </c>
      <c r="D3064" s="88" t="s">
        <v>3970</v>
      </c>
      <c r="E3064" s="65" t="s">
        <v>150</v>
      </c>
      <c r="F3064" s="8">
        <v>51420</v>
      </c>
      <c r="G3064" s="8">
        <f t="shared" si="202"/>
        <v>51420</v>
      </c>
      <c r="H3064" s="8">
        <f t="shared" si="203"/>
        <v>51420</v>
      </c>
      <c r="I3064" s="50"/>
    </row>
    <row r="3065" spans="1:9" x14ac:dyDescent="0.3">
      <c r="A3065" s="87"/>
      <c r="B3065" s="7"/>
      <c r="C3065" s="88">
        <v>620728000</v>
      </c>
      <c r="D3065" s="88" t="s">
        <v>3971</v>
      </c>
      <c r="E3065" s="65" t="s">
        <v>150</v>
      </c>
      <c r="F3065" s="8">
        <v>31900</v>
      </c>
      <c r="G3065" s="8">
        <f t="shared" si="202"/>
        <v>31900</v>
      </c>
      <c r="H3065" s="8">
        <f t="shared" si="203"/>
        <v>31900</v>
      </c>
      <c r="I3065" s="50"/>
    </row>
    <row r="3066" spans="1:9" x14ac:dyDescent="0.3">
      <c r="A3066" s="87"/>
      <c r="B3066" s="7"/>
      <c r="C3066" s="88">
        <v>620728001</v>
      </c>
      <c r="D3066" s="88" t="s">
        <v>3972</v>
      </c>
      <c r="E3066" s="65" t="s">
        <v>150</v>
      </c>
      <c r="F3066" s="8">
        <v>64430</v>
      </c>
      <c r="G3066" s="8">
        <f t="shared" si="202"/>
        <v>64430</v>
      </c>
      <c r="H3066" s="8">
        <f t="shared" si="203"/>
        <v>64430</v>
      </c>
      <c r="I3066" s="50"/>
    </row>
    <row r="3067" spans="1:9" x14ac:dyDescent="0.3">
      <c r="A3067" s="87"/>
      <c r="B3067" s="7"/>
      <c r="C3067" s="88">
        <v>620731500</v>
      </c>
      <c r="D3067" s="88" t="s">
        <v>3973</v>
      </c>
      <c r="E3067" s="65" t="s">
        <v>150</v>
      </c>
      <c r="F3067" s="8">
        <v>36530</v>
      </c>
      <c r="G3067" s="8">
        <f t="shared" si="202"/>
        <v>36530</v>
      </c>
      <c r="H3067" s="8">
        <f t="shared" si="203"/>
        <v>36530</v>
      </c>
      <c r="I3067" s="50"/>
    </row>
    <row r="3068" spans="1:9" x14ac:dyDescent="0.3">
      <c r="A3068" s="87"/>
      <c r="B3068" s="7"/>
      <c r="C3068" s="88">
        <v>620731501</v>
      </c>
      <c r="D3068" s="88" t="s">
        <v>3974</v>
      </c>
      <c r="E3068" s="65" t="s">
        <v>150</v>
      </c>
      <c r="F3068" s="8">
        <v>73790</v>
      </c>
      <c r="G3068" s="8">
        <f t="shared" si="202"/>
        <v>73790</v>
      </c>
      <c r="H3068" s="8">
        <f t="shared" si="203"/>
        <v>73790</v>
      </c>
      <c r="I3068" s="50"/>
    </row>
    <row r="3069" spans="1:9" x14ac:dyDescent="0.3">
      <c r="A3069" s="87"/>
      <c r="B3069" s="7"/>
      <c r="C3069" s="88">
        <v>620735500</v>
      </c>
      <c r="D3069" s="88" t="s">
        <v>3975</v>
      </c>
      <c r="E3069" s="65" t="s">
        <v>150</v>
      </c>
      <c r="F3069" s="8">
        <v>51070</v>
      </c>
      <c r="G3069" s="8">
        <f t="shared" si="202"/>
        <v>51070</v>
      </c>
      <c r="H3069" s="8">
        <f t="shared" si="203"/>
        <v>51070</v>
      </c>
      <c r="I3069" s="50"/>
    </row>
    <row r="3070" spans="1:9" x14ac:dyDescent="0.3">
      <c r="A3070" s="87"/>
      <c r="B3070" s="7"/>
      <c r="C3070" s="88">
        <v>620735501</v>
      </c>
      <c r="D3070" s="88" t="s">
        <v>3976</v>
      </c>
      <c r="E3070" s="65" t="s">
        <v>150</v>
      </c>
      <c r="F3070" s="8">
        <v>103150</v>
      </c>
      <c r="G3070" s="8">
        <f t="shared" si="202"/>
        <v>103150</v>
      </c>
      <c r="H3070" s="8">
        <f t="shared" si="203"/>
        <v>103150</v>
      </c>
      <c r="I3070" s="50"/>
    </row>
    <row r="3071" spans="1:9" x14ac:dyDescent="0.3">
      <c r="A3071" s="87"/>
      <c r="B3071" s="7"/>
      <c r="C3071" s="88">
        <v>620740500</v>
      </c>
      <c r="D3071" s="88" t="s">
        <v>3977</v>
      </c>
      <c r="E3071" s="65" t="s">
        <v>150</v>
      </c>
      <c r="F3071" s="8">
        <v>58930</v>
      </c>
      <c r="G3071" s="8">
        <f t="shared" si="202"/>
        <v>58930</v>
      </c>
      <c r="H3071" s="8">
        <f t="shared" si="203"/>
        <v>58930</v>
      </c>
      <c r="I3071" s="50"/>
    </row>
    <row r="3072" spans="1:9" x14ac:dyDescent="0.3">
      <c r="A3072" s="87"/>
      <c r="B3072" s="7"/>
      <c r="C3072" s="88">
        <v>620740501</v>
      </c>
      <c r="D3072" s="88" t="s">
        <v>3978</v>
      </c>
      <c r="E3072" s="65" t="s">
        <v>150</v>
      </c>
      <c r="F3072" s="8">
        <v>119040</v>
      </c>
      <c r="G3072" s="8">
        <f t="shared" si="202"/>
        <v>119040</v>
      </c>
      <c r="H3072" s="8">
        <f t="shared" si="203"/>
        <v>119040</v>
      </c>
      <c r="I3072" s="50"/>
    </row>
    <row r="3073" spans="1:18" x14ac:dyDescent="0.3">
      <c r="A3073" s="87"/>
      <c r="B3073" s="7"/>
      <c r="C3073" s="88">
        <v>620745500</v>
      </c>
      <c r="D3073" s="88" t="s">
        <v>3979</v>
      </c>
      <c r="E3073" s="65" t="s">
        <v>150</v>
      </c>
      <c r="F3073" s="8">
        <v>74630</v>
      </c>
      <c r="G3073" s="8">
        <f t="shared" si="202"/>
        <v>74630</v>
      </c>
      <c r="H3073" s="8">
        <f t="shared" si="203"/>
        <v>74630</v>
      </c>
      <c r="I3073" s="50"/>
    </row>
    <row r="3074" spans="1:18" x14ac:dyDescent="0.3">
      <c r="A3074" s="87"/>
      <c r="B3074" s="7"/>
      <c r="C3074" s="88">
        <v>620745501</v>
      </c>
      <c r="D3074" s="88" t="s">
        <v>3980</v>
      </c>
      <c r="E3074" s="65" t="s">
        <v>150</v>
      </c>
      <c r="F3074" s="8">
        <v>150740</v>
      </c>
      <c r="G3074" s="8">
        <f t="shared" si="202"/>
        <v>150740</v>
      </c>
      <c r="H3074" s="8">
        <f t="shared" si="203"/>
        <v>150740</v>
      </c>
      <c r="I3074" s="50"/>
    </row>
    <row r="3075" spans="1:18" x14ac:dyDescent="0.3">
      <c r="A3075" s="87"/>
      <c r="B3075" s="7"/>
      <c r="C3075" s="88">
        <v>620750500</v>
      </c>
      <c r="D3075" s="88" t="s">
        <v>3981</v>
      </c>
      <c r="E3075" s="65" t="s">
        <v>150</v>
      </c>
      <c r="F3075" s="8">
        <v>87923</v>
      </c>
      <c r="G3075" s="8">
        <f t="shared" si="202"/>
        <v>87923</v>
      </c>
      <c r="H3075" s="8">
        <f t="shared" si="203"/>
        <v>87923</v>
      </c>
      <c r="I3075" s="50"/>
    </row>
    <row r="3076" spans="1:18" x14ac:dyDescent="0.3">
      <c r="A3076" s="87"/>
      <c r="B3076" s="7"/>
      <c r="C3076" s="88">
        <v>620750501</v>
      </c>
      <c r="D3076" s="88" t="s">
        <v>3982</v>
      </c>
      <c r="E3076" s="65" t="s">
        <v>150</v>
      </c>
      <c r="F3076" s="8">
        <v>177603</v>
      </c>
      <c r="G3076" s="8">
        <f t="shared" si="202"/>
        <v>177603</v>
      </c>
      <c r="H3076" s="8">
        <f t="shared" si="203"/>
        <v>177603</v>
      </c>
      <c r="I3076" s="50"/>
    </row>
    <row r="3077" spans="1:18" ht="15" thickBot="1" x14ac:dyDescent="0.35">
      <c r="A3077" s="6"/>
      <c r="B3077" s="7"/>
      <c r="C3077" s="88"/>
      <c r="D3077" s="88"/>
      <c r="E3077" s="49"/>
      <c r="F3077" s="8"/>
      <c r="G3077" s="8"/>
      <c r="H3077" s="8"/>
      <c r="I3077" s="50"/>
      <c r="L3077" s="64"/>
      <c r="M3077" s="64"/>
      <c r="N3077" s="65"/>
      <c r="O3077" s="8"/>
      <c r="P3077" s="8"/>
      <c r="Q3077" s="8"/>
      <c r="R3077" s="56"/>
    </row>
    <row r="3078" spans="1:18" ht="15" thickBot="1" x14ac:dyDescent="0.35">
      <c r="A3078" s="129" t="str">
        <f>VLOOKUP(B3079,OP!$A$15:$D$61,2,FALSE)</f>
        <v>PE-MD vodovodní trubky</v>
      </c>
      <c r="B3078" s="130"/>
      <c r="C3078" s="130"/>
      <c r="D3078" s="130"/>
      <c r="E3078" s="130"/>
      <c r="F3078" s="130"/>
      <c r="G3078" s="130"/>
      <c r="H3078" s="130"/>
      <c r="I3078" s="131"/>
      <c r="L3078" s="64"/>
      <c r="M3078" s="64"/>
      <c r="N3078" s="65"/>
      <c r="O3078" s="8"/>
      <c r="P3078" s="8"/>
      <c r="Q3078" s="8"/>
      <c r="R3078" s="56"/>
    </row>
    <row r="3079" spans="1:18" ht="15" thickBot="1" x14ac:dyDescent="0.35">
      <c r="A3079" s="17" t="s">
        <v>40</v>
      </c>
      <c r="B3079" s="12">
        <v>630</v>
      </c>
      <c r="C3079" s="9"/>
      <c r="D3079" s="10"/>
      <c r="E3079" s="10"/>
      <c r="F3079" s="11" t="s">
        <v>41</v>
      </c>
      <c r="G3079" s="13">
        <f>VLOOKUP(B3079,OP!$A$15:$I$61,4,FALSE)</f>
        <v>0</v>
      </c>
      <c r="H3079" s="14">
        <f>VLOOKUP(B3079,OP!$A$15:$I$61,9,FALSE)</f>
        <v>0</v>
      </c>
      <c r="I3079" s="18"/>
      <c r="L3079" s="64"/>
      <c r="M3079" s="64"/>
      <c r="N3079" s="65"/>
      <c r="O3079" s="8"/>
      <c r="P3079" s="8"/>
      <c r="Q3079" s="8"/>
      <c r="R3079" s="56"/>
    </row>
    <row r="3080" spans="1:18" x14ac:dyDescent="0.3">
      <c r="A3080" s="87" t="s">
        <v>4039</v>
      </c>
      <c r="B3080" s="25"/>
      <c r="C3080" s="86"/>
      <c r="D3080" s="86"/>
      <c r="E3080" s="86"/>
      <c r="F3080" s="26"/>
      <c r="G3080" s="26"/>
      <c r="H3080" s="26"/>
      <c r="I3080" s="27"/>
      <c r="L3080" s="64"/>
      <c r="M3080" s="64"/>
      <c r="N3080" s="65"/>
      <c r="O3080" s="8"/>
      <c r="P3080" s="8"/>
      <c r="Q3080" s="8"/>
      <c r="R3080" s="56"/>
    </row>
    <row r="3081" spans="1:18" x14ac:dyDescent="0.3">
      <c r="A3081" s="87"/>
      <c r="B3081" s="7"/>
      <c r="C3081" s="88">
        <v>630202020</v>
      </c>
      <c r="D3081" s="88" t="s">
        <v>3983</v>
      </c>
      <c r="E3081" s="65" t="s">
        <v>151</v>
      </c>
      <c r="F3081" s="8">
        <v>62</v>
      </c>
      <c r="G3081" s="8">
        <f>IF(F3081="","",IF($G$3079="",F3081,IF($G$3079=0,F3081,F3081*(1-($G$3079*0.01)))))</f>
        <v>62</v>
      </c>
      <c r="H3081" s="8">
        <f>IF(F3081="","",IF($H$3079="",F3081,IF($H$3079=0,F3081,F3081*(1-($H$3079*0.01)))))</f>
        <v>62</v>
      </c>
      <c r="I3081" s="50"/>
    </row>
    <row r="3082" spans="1:18" x14ac:dyDescent="0.3">
      <c r="A3082" s="87"/>
      <c r="B3082" s="7"/>
      <c r="C3082" s="88">
        <v>630202010</v>
      </c>
      <c r="D3082" s="88" t="s">
        <v>3985</v>
      </c>
      <c r="E3082" s="65" t="s">
        <v>151</v>
      </c>
      <c r="F3082" s="8">
        <v>89</v>
      </c>
      <c r="G3082" s="8">
        <f t="shared" ref="G3082:G3098" si="204">IF(F3082="","",IF($G$3079="",F3082,IF($G$3079=0,F3082,F3082*(1-($G$3079*0.01)))))</f>
        <v>89</v>
      </c>
      <c r="H3082" s="8">
        <f t="shared" ref="H3082:H3098" si="205">IF(F3082="","",IF($H$3079="",F3082,IF($H$3079=0,F3082,F3082*(1-($H$3079*0.01)))))</f>
        <v>89</v>
      </c>
      <c r="I3082" s="50"/>
    </row>
    <row r="3083" spans="1:18" x14ac:dyDescent="0.3">
      <c r="A3083" s="21"/>
      <c r="B3083" s="7"/>
      <c r="C3083" s="88">
        <v>630202520</v>
      </c>
      <c r="D3083" s="88" t="s">
        <v>3989</v>
      </c>
      <c r="E3083" s="65" t="s">
        <v>151</v>
      </c>
      <c r="F3083" s="8">
        <v>59</v>
      </c>
      <c r="G3083" s="8">
        <f t="shared" si="204"/>
        <v>59</v>
      </c>
      <c r="H3083" s="8">
        <f t="shared" si="205"/>
        <v>59</v>
      </c>
      <c r="I3083" s="50"/>
    </row>
    <row r="3084" spans="1:18" x14ac:dyDescent="0.3">
      <c r="A3084" s="87"/>
      <c r="B3084" s="7"/>
      <c r="C3084" s="88">
        <v>630203210</v>
      </c>
      <c r="D3084" s="88" t="s">
        <v>3991</v>
      </c>
      <c r="E3084" s="65" t="s">
        <v>151</v>
      </c>
      <c r="F3084" s="8">
        <v>95</v>
      </c>
      <c r="G3084" s="8">
        <f t="shared" si="204"/>
        <v>95</v>
      </c>
      <c r="H3084" s="8">
        <f t="shared" si="205"/>
        <v>95</v>
      </c>
      <c r="I3084" s="50"/>
    </row>
    <row r="3085" spans="1:18" x14ac:dyDescent="0.3">
      <c r="A3085" s="87"/>
      <c r="B3085" s="7"/>
      <c r="C3085" s="88">
        <v>630204010</v>
      </c>
      <c r="D3085" s="88" t="s">
        <v>3992</v>
      </c>
      <c r="E3085" s="65" t="s">
        <v>151</v>
      </c>
      <c r="F3085" s="8">
        <v>148</v>
      </c>
      <c r="G3085" s="8">
        <f t="shared" si="204"/>
        <v>148</v>
      </c>
      <c r="H3085" s="8">
        <f t="shared" si="205"/>
        <v>148</v>
      </c>
      <c r="I3085" s="50"/>
    </row>
    <row r="3086" spans="1:18" x14ac:dyDescent="0.3">
      <c r="A3086" s="87"/>
      <c r="B3086" s="7"/>
      <c r="C3086" s="88">
        <v>630205010</v>
      </c>
      <c r="D3086" s="88" t="s">
        <v>3993</v>
      </c>
      <c r="E3086" s="65" t="s">
        <v>151</v>
      </c>
      <c r="F3086" s="8">
        <v>230</v>
      </c>
      <c r="G3086" s="8">
        <f t="shared" si="204"/>
        <v>230</v>
      </c>
      <c r="H3086" s="8">
        <f t="shared" si="205"/>
        <v>230</v>
      </c>
      <c r="I3086" s="50"/>
    </row>
    <row r="3087" spans="1:18" x14ac:dyDescent="0.3">
      <c r="A3087" s="87"/>
      <c r="B3087" s="7"/>
      <c r="C3087" s="88">
        <v>630206305</v>
      </c>
      <c r="D3087" s="88" t="s">
        <v>3994</v>
      </c>
      <c r="E3087" s="65" t="s">
        <v>151</v>
      </c>
      <c r="F3087" s="8">
        <v>360</v>
      </c>
      <c r="G3087" s="8">
        <f t="shared" si="204"/>
        <v>360</v>
      </c>
      <c r="H3087" s="8">
        <f t="shared" si="205"/>
        <v>360</v>
      </c>
      <c r="I3087" s="50"/>
    </row>
    <row r="3088" spans="1:18" x14ac:dyDescent="0.3">
      <c r="A3088" s="87" t="s">
        <v>4040</v>
      </c>
      <c r="B3088" s="7"/>
      <c r="F3088" s="8" t="s">
        <v>4790</v>
      </c>
      <c r="G3088" s="8" t="str">
        <f t="shared" si="204"/>
        <v/>
      </c>
      <c r="H3088" s="8" t="str">
        <f t="shared" si="205"/>
        <v/>
      </c>
      <c r="I3088" s="50"/>
    </row>
    <row r="3089" spans="1:18" x14ac:dyDescent="0.3">
      <c r="A3089" s="87"/>
      <c r="B3089" s="7"/>
      <c r="C3089" s="88">
        <v>630202002</v>
      </c>
      <c r="D3089" s="88" t="s">
        <v>4018</v>
      </c>
      <c r="E3089" s="65" t="s">
        <v>151</v>
      </c>
      <c r="F3089" s="8">
        <v>89</v>
      </c>
      <c r="G3089" s="8">
        <f t="shared" si="204"/>
        <v>89</v>
      </c>
      <c r="H3089" s="8">
        <f t="shared" si="205"/>
        <v>89</v>
      </c>
      <c r="I3089" s="50"/>
    </row>
    <row r="3090" spans="1:18" x14ac:dyDescent="0.3">
      <c r="A3090" s="87"/>
      <c r="B3090" s="7"/>
      <c r="C3090" s="88">
        <v>630202005</v>
      </c>
      <c r="D3090" s="88" t="s">
        <v>3984</v>
      </c>
      <c r="E3090" s="65" t="s">
        <v>151</v>
      </c>
      <c r="F3090" s="8">
        <v>89</v>
      </c>
      <c r="G3090" s="8">
        <f t="shared" si="204"/>
        <v>89</v>
      </c>
      <c r="H3090" s="8">
        <f t="shared" si="205"/>
        <v>89</v>
      </c>
      <c r="I3090" s="50"/>
    </row>
    <row r="3091" spans="1:18" x14ac:dyDescent="0.3">
      <c r="A3091" s="87"/>
      <c r="B3091" s="7"/>
      <c r="C3091" s="88">
        <v>630102502</v>
      </c>
      <c r="D3091" s="88" t="s">
        <v>3986</v>
      </c>
      <c r="E3091" s="65" t="s">
        <v>151</v>
      </c>
      <c r="F3091" s="8">
        <v>68</v>
      </c>
      <c r="G3091" s="8">
        <f t="shared" si="204"/>
        <v>68</v>
      </c>
      <c r="H3091" s="8">
        <f t="shared" si="205"/>
        <v>68</v>
      </c>
      <c r="I3091" s="50"/>
    </row>
    <row r="3092" spans="1:18" x14ac:dyDescent="0.3">
      <c r="A3092" s="87"/>
      <c r="B3092" s="7"/>
      <c r="C3092" s="88">
        <v>630202505</v>
      </c>
      <c r="D3092" s="88" t="s">
        <v>3987</v>
      </c>
      <c r="E3092" s="65" t="s">
        <v>151</v>
      </c>
      <c r="F3092" s="8">
        <v>71</v>
      </c>
      <c r="G3092" s="8">
        <f t="shared" si="204"/>
        <v>71</v>
      </c>
      <c r="H3092" s="8">
        <f t="shared" si="205"/>
        <v>71</v>
      </c>
      <c r="I3092" s="50"/>
    </row>
    <row r="3093" spans="1:18" x14ac:dyDescent="0.3">
      <c r="A3093" s="87"/>
      <c r="B3093" s="7"/>
      <c r="C3093" s="88">
        <v>630202510</v>
      </c>
      <c r="D3093" s="88" t="s">
        <v>3988</v>
      </c>
      <c r="E3093" s="65" t="s">
        <v>151</v>
      </c>
      <c r="F3093" s="8">
        <v>71</v>
      </c>
      <c r="G3093" s="8">
        <f t="shared" si="204"/>
        <v>71</v>
      </c>
      <c r="H3093" s="8">
        <f t="shared" si="205"/>
        <v>71</v>
      </c>
      <c r="I3093" s="50"/>
    </row>
    <row r="3094" spans="1:18" x14ac:dyDescent="0.3">
      <c r="A3094" s="87"/>
      <c r="B3094" s="7"/>
      <c r="C3094" s="88">
        <v>630203202</v>
      </c>
      <c r="D3094" s="88" t="s">
        <v>4019</v>
      </c>
      <c r="E3094" s="65" t="s">
        <v>151</v>
      </c>
      <c r="F3094" s="8">
        <v>113</v>
      </c>
      <c r="G3094" s="8">
        <f t="shared" si="204"/>
        <v>113</v>
      </c>
      <c r="H3094" s="8">
        <f t="shared" si="205"/>
        <v>113</v>
      </c>
      <c r="I3094" s="50"/>
    </row>
    <row r="3095" spans="1:18" x14ac:dyDescent="0.3">
      <c r="A3095" s="87"/>
      <c r="B3095" s="7"/>
      <c r="C3095" s="88">
        <v>630203205</v>
      </c>
      <c r="D3095" s="88" t="s">
        <v>3990</v>
      </c>
      <c r="E3095" s="65" t="s">
        <v>151</v>
      </c>
      <c r="F3095" s="8">
        <v>113</v>
      </c>
      <c r="G3095" s="8">
        <f t="shared" si="204"/>
        <v>113</v>
      </c>
      <c r="H3095" s="8">
        <f t="shared" si="205"/>
        <v>113</v>
      </c>
      <c r="I3095" s="50"/>
    </row>
    <row r="3096" spans="1:18" x14ac:dyDescent="0.3">
      <c r="A3096" s="87"/>
      <c r="B3096" s="7"/>
      <c r="C3096" s="88">
        <v>630204002</v>
      </c>
      <c r="D3096" s="88" t="s">
        <v>4016</v>
      </c>
      <c r="E3096" s="65" t="s">
        <v>151</v>
      </c>
      <c r="F3096" s="8">
        <v>176</v>
      </c>
      <c r="G3096" s="8">
        <f t="shared" si="204"/>
        <v>176</v>
      </c>
      <c r="H3096" s="8">
        <f t="shared" si="205"/>
        <v>176</v>
      </c>
      <c r="I3096" s="50"/>
    </row>
    <row r="3097" spans="1:18" x14ac:dyDescent="0.3">
      <c r="A3097" s="87"/>
      <c r="B3097" s="7"/>
      <c r="C3097" s="88">
        <v>630204005</v>
      </c>
      <c r="D3097" s="88" t="s">
        <v>4017</v>
      </c>
      <c r="E3097" s="65" t="s">
        <v>151</v>
      </c>
      <c r="F3097" s="8">
        <v>148</v>
      </c>
      <c r="G3097" s="8">
        <f t="shared" si="204"/>
        <v>148</v>
      </c>
      <c r="H3097" s="8">
        <f t="shared" si="205"/>
        <v>148</v>
      </c>
      <c r="I3097" s="50"/>
    </row>
    <row r="3098" spans="1:18" x14ac:dyDescent="0.3">
      <c r="A3098" s="87"/>
      <c r="B3098" s="7"/>
      <c r="C3098" s="88">
        <v>630205005</v>
      </c>
      <c r="D3098" s="88" t="s">
        <v>4020</v>
      </c>
      <c r="E3098" s="65" t="s">
        <v>151</v>
      </c>
      <c r="F3098" s="8">
        <v>230</v>
      </c>
      <c r="G3098" s="8">
        <f t="shared" si="204"/>
        <v>230</v>
      </c>
      <c r="H3098" s="8">
        <f t="shared" si="205"/>
        <v>230</v>
      </c>
      <c r="I3098" s="50"/>
    </row>
    <row r="3099" spans="1:18" ht="15" thickBot="1" x14ac:dyDescent="0.35">
      <c r="A3099" s="6"/>
      <c r="B3099" s="7"/>
      <c r="C3099" s="88"/>
      <c r="D3099" s="88"/>
      <c r="E3099" s="49"/>
      <c r="F3099" s="8"/>
      <c r="G3099" s="8"/>
      <c r="H3099" s="8"/>
      <c r="I3099" s="50"/>
      <c r="L3099" s="64"/>
      <c r="M3099" s="64"/>
      <c r="N3099" s="65"/>
      <c r="O3099" s="8"/>
      <c r="P3099" s="8"/>
      <c r="Q3099" s="8"/>
      <c r="R3099" s="56"/>
    </row>
    <row r="3100" spans="1:18" ht="15" thickBot="1" x14ac:dyDescent="0.35">
      <c r="A3100" s="129" t="str">
        <f>VLOOKUP(B3101,OP!$A$15:$D$61,2,FALSE)</f>
        <v>PE-LLD vodovodní trubky (pro závlahy)</v>
      </c>
      <c r="B3100" s="130"/>
      <c r="C3100" s="130"/>
      <c r="D3100" s="130"/>
      <c r="E3100" s="130"/>
      <c r="F3100" s="130"/>
      <c r="G3100" s="130"/>
      <c r="H3100" s="130"/>
      <c r="I3100" s="131"/>
      <c r="L3100" s="64"/>
      <c r="M3100" s="64"/>
      <c r="N3100" s="65"/>
      <c r="O3100" s="8"/>
      <c r="P3100" s="8"/>
      <c r="Q3100" s="8"/>
      <c r="R3100" s="56"/>
    </row>
    <row r="3101" spans="1:18" ht="15" thickBot="1" x14ac:dyDescent="0.35">
      <c r="A3101" s="17" t="s">
        <v>40</v>
      </c>
      <c r="B3101" s="12">
        <v>640</v>
      </c>
      <c r="C3101" s="9"/>
      <c r="D3101" s="10"/>
      <c r="E3101" s="10"/>
      <c r="F3101" s="11" t="s">
        <v>41</v>
      </c>
      <c r="G3101" s="13">
        <f>VLOOKUP(B3101,OP!$A$15:$I$61,4,FALSE)</f>
        <v>0</v>
      </c>
      <c r="H3101" s="14">
        <f>VLOOKUP(B3101,OP!$A$15:$I$61,9,FALSE)</f>
        <v>0</v>
      </c>
      <c r="I3101" s="18"/>
      <c r="L3101" s="64"/>
      <c r="M3101" s="64"/>
      <c r="N3101" s="65"/>
      <c r="O3101" s="8"/>
      <c r="P3101" s="8"/>
      <c r="Q3101" s="8"/>
      <c r="R3101" s="56"/>
    </row>
    <row r="3102" spans="1:18" x14ac:dyDescent="0.3">
      <c r="A3102" s="87" t="s">
        <v>4004</v>
      </c>
      <c r="B3102" s="25"/>
      <c r="C3102" s="86"/>
      <c r="D3102" s="86"/>
      <c r="E3102" s="86"/>
      <c r="F3102" s="26"/>
      <c r="G3102" s="26"/>
      <c r="H3102" s="26"/>
      <c r="I3102" s="27"/>
      <c r="L3102" s="64"/>
      <c r="M3102" s="64"/>
      <c r="N3102" s="65"/>
      <c r="O3102" s="8"/>
      <c r="P3102" s="8"/>
      <c r="Q3102" s="8"/>
      <c r="R3102" s="56"/>
    </row>
    <row r="3103" spans="1:18" x14ac:dyDescent="0.3">
      <c r="A3103" s="21"/>
      <c r="B3103" s="7"/>
      <c r="C3103" s="88">
        <v>640302520</v>
      </c>
      <c r="D3103" s="88" t="s">
        <v>3995</v>
      </c>
      <c r="E3103" s="65" t="s">
        <v>151</v>
      </c>
      <c r="F3103" s="8">
        <v>46</v>
      </c>
      <c r="G3103" s="8">
        <f t="shared" ref="G3103:G3108" si="206">IF(F3103="","",IF($G$3101="",F3103,IF($G$3101=0,F3103,F3103*(1-($G$3101*0.01)))))</f>
        <v>46</v>
      </c>
      <c r="H3103" s="8">
        <f t="shared" ref="H3103:H3108" si="207">IF(F3103="","",IF($H$3101="",F3103,IF($H$3101=0,F3103,F3103*(1-($H$3101*0.01)))))</f>
        <v>46</v>
      </c>
      <c r="I3103" s="20"/>
    </row>
    <row r="3104" spans="1:18" x14ac:dyDescent="0.3">
      <c r="A3104" s="87"/>
      <c r="B3104" s="7"/>
      <c r="C3104" s="88">
        <v>640303210</v>
      </c>
      <c r="D3104" s="88" t="s">
        <v>3996</v>
      </c>
      <c r="E3104" s="65" t="s">
        <v>151</v>
      </c>
      <c r="F3104" s="8">
        <v>75</v>
      </c>
      <c r="G3104" s="8">
        <f t="shared" si="206"/>
        <v>75</v>
      </c>
      <c r="H3104" s="8">
        <f t="shared" si="207"/>
        <v>75</v>
      </c>
      <c r="I3104" s="20"/>
    </row>
    <row r="3105" spans="1:9" x14ac:dyDescent="0.3">
      <c r="A3105" s="87"/>
      <c r="B3105" s="7"/>
      <c r="C3105" s="88">
        <v>640304010</v>
      </c>
      <c r="D3105" s="88" t="s">
        <v>3997</v>
      </c>
      <c r="E3105" s="65" t="s">
        <v>151</v>
      </c>
      <c r="F3105" s="8">
        <v>116</v>
      </c>
      <c r="G3105" s="8">
        <f t="shared" si="206"/>
        <v>116</v>
      </c>
      <c r="H3105" s="8">
        <f t="shared" si="207"/>
        <v>116</v>
      </c>
      <c r="I3105" s="20"/>
    </row>
    <row r="3106" spans="1:9" x14ac:dyDescent="0.3">
      <c r="A3106" s="87"/>
      <c r="B3106" s="7"/>
      <c r="C3106" s="88">
        <v>640305010</v>
      </c>
      <c r="D3106" s="88" t="s">
        <v>3998</v>
      </c>
      <c r="E3106" s="65" t="s">
        <v>151</v>
      </c>
      <c r="F3106" s="8">
        <v>178</v>
      </c>
      <c r="G3106" s="8">
        <f t="shared" si="206"/>
        <v>178</v>
      </c>
      <c r="H3106" s="8">
        <f t="shared" si="207"/>
        <v>178</v>
      </c>
      <c r="I3106" s="20"/>
    </row>
    <row r="3107" spans="1:9" x14ac:dyDescent="0.3">
      <c r="A3107" s="21"/>
      <c r="B3107" s="7"/>
      <c r="C3107" s="88">
        <v>640305005</v>
      </c>
      <c r="D3107" s="88" t="s">
        <v>3999</v>
      </c>
      <c r="E3107" s="65" t="s">
        <v>151</v>
      </c>
      <c r="F3107" s="8">
        <v>178</v>
      </c>
      <c r="G3107" s="8">
        <f t="shared" si="206"/>
        <v>178</v>
      </c>
      <c r="H3107" s="8">
        <f t="shared" si="207"/>
        <v>178</v>
      </c>
      <c r="I3107" s="20"/>
    </row>
    <row r="3108" spans="1:9" x14ac:dyDescent="0.3">
      <c r="A3108" s="87"/>
      <c r="B3108" s="7"/>
      <c r="C3108" s="88">
        <v>640306305</v>
      </c>
      <c r="D3108" s="88" t="s">
        <v>4000</v>
      </c>
      <c r="E3108" s="65" t="s">
        <v>151</v>
      </c>
      <c r="F3108" s="8">
        <v>282</v>
      </c>
      <c r="G3108" s="8">
        <f t="shared" si="206"/>
        <v>282</v>
      </c>
      <c r="H3108" s="8">
        <f t="shared" si="207"/>
        <v>282</v>
      </c>
      <c r="I3108" s="20"/>
    </row>
    <row r="3109" spans="1:9" ht="15" thickBot="1" x14ac:dyDescent="0.35">
      <c r="A3109" s="87"/>
      <c r="B3109" s="7"/>
      <c r="C3109" s="88"/>
      <c r="D3109" s="88"/>
      <c r="E3109" s="49"/>
      <c r="F3109" s="8"/>
      <c r="G3109" s="8"/>
      <c r="H3109" s="8"/>
      <c r="I3109" s="20"/>
    </row>
    <row r="3110" spans="1:9" ht="15" thickBot="1" x14ac:dyDescent="0.35">
      <c r="A3110" s="129" t="str">
        <f>VLOOKUP(B3111,OP!$A$15:$D$61,2,FALSE)</f>
        <v>PE elektrotvarovky</v>
      </c>
      <c r="B3110" s="130"/>
      <c r="C3110" s="130"/>
      <c r="D3110" s="130"/>
      <c r="E3110" s="130"/>
      <c r="F3110" s="130"/>
      <c r="G3110" s="130"/>
      <c r="H3110" s="130"/>
      <c r="I3110" s="131"/>
    </row>
    <row r="3111" spans="1:9" ht="15" thickBot="1" x14ac:dyDescent="0.35">
      <c r="A3111" s="17" t="s">
        <v>40</v>
      </c>
      <c r="B3111" s="12">
        <v>650</v>
      </c>
      <c r="C3111" s="9"/>
      <c r="D3111" s="10"/>
      <c r="E3111" s="10"/>
      <c r="F3111" s="11" t="s">
        <v>41</v>
      </c>
      <c r="G3111" s="13">
        <f>VLOOKUP(B3111,OP!$A$15:$I$61,4,FALSE)</f>
        <v>0</v>
      </c>
      <c r="H3111" s="14">
        <f>VLOOKUP(B3111,OP!$A$15:$I$61,9,FALSE)</f>
        <v>0</v>
      </c>
      <c r="I3111" s="18"/>
    </row>
    <row r="3112" spans="1:9" x14ac:dyDescent="0.3">
      <c r="A3112" s="87" t="s">
        <v>3160</v>
      </c>
      <c r="B3112" s="25"/>
      <c r="C3112" s="86"/>
      <c r="D3112" s="86"/>
      <c r="E3112" s="86"/>
      <c r="F3112" s="26"/>
      <c r="G3112" s="26"/>
      <c r="H3112" s="26"/>
      <c r="I3112" s="27"/>
    </row>
    <row r="3113" spans="1:9" x14ac:dyDescent="0.3">
      <c r="A3113" s="87"/>
      <c r="B3113" s="7"/>
      <c r="C3113" s="88">
        <v>650502000</v>
      </c>
      <c r="D3113" s="88" t="s">
        <v>2045</v>
      </c>
      <c r="E3113" s="49" t="s">
        <v>150</v>
      </c>
      <c r="F3113" s="8">
        <v>102</v>
      </c>
      <c r="G3113" s="8">
        <f>IF(F3113="","",IF($G$3111="",F3113,IF($G$3111=0,F3113,F3113*(1-($G$3111*0.01)))))</f>
        <v>102</v>
      </c>
      <c r="H3113" s="8">
        <f>IF(F3113="","",IF($H$3111="",F3113,IF($H$3111=0,F3113,F3113*(1-($H$3111*0.01)))))</f>
        <v>102</v>
      </c>
      <c r="I3113" s="20">
        <v>1</v>
      </c>
    </row>
    <row r="3114" spans="1:9" x14ac:dyDescent="0.3">
      <c r="A3114" s="87"/>
      <c r="B3114" s="7"/>
      <c r="C3114" s="88">
        <v>650502500</v>
      </c>
      <c r="D3114" s="88" t="s">
        <v>2046</v>
      </c>
      <c r="E3114" s="49" t="s">
        <v>150</v>
      </c>
      <c r="F3114" s="8">
        <v>105</v>
      </c>
      <c r="G3114" s="8">
        <f t="shared" ref="G3114:G3177" si="208">IF(F3114="","",IF($G$3111="",F3114,IF($G$3111=0,F3114,F3114*(1-($G$3111*0.01)))))</f>
        <v>105</v>
      </c>
      <c r="H3114" s="8">
        <f t="shared" ref="H3114:H3177" si="209">IF(F3114="","",IF($H$3111="",F3114,IF($H$3111=0,F3114,F3114*(1-($H$3111*0.01)))))</f>
        <v>105</v>
      </c>
      <c r="I3114" s="20">
        <v>1</v>
      </c>
    </row>
    <row r="3115" spans="1:9" x14ac:dyDescent="0.3">
      <c r="A3115" s="87"/>
      <c r="B3115" s="7"/>
      <c r="C3115" s="88">
        <v>650503200</v>
      </c>
      <c r="D3115" s="88" t="s">
        <v>2047</v>
      </c>
      <c r="E3115" s="49" t="s">
        <v>150</v>
      </c>
      <c r="F3115" s="8">
        <v>105</v>
      </c>
      <c r="G3115" s="8">
        <f t="shared" si="208"/>
        <v>105</v>
      </c>
      <c r="H3115" s="8">
        <f t="shared" si="209"/>
        <v>105</v>
      </c>
      <c r="I3115" s="20">
        <v>1</v>
      </c>
    </row>
    <row r="3116" spans="1:9" x14ac:dyDescent="0.3">
      <c r="A3116" s="87"/>
      <c r="B3116" s="7"/>
      <c r="C3116" s="88">
        <v>650504000</v>
      </c>
      <c r="D3116" s="88" t="s">
        <v>2048</v>
      </c>
      <c r="E3116" s="49" t="s">
        <v>150</v>
      </c>
      <c r="F3116" s="8">
        <v>125</v>
      </c>
      <c r="G3116" s="8">
        <f t="shared" si="208"/>
        <v>125</v>
      </c>
      <c r="H3116" s="8">
        <f t="shared" si="209"/>
        <v>125</v>
      </c>
      <c r="I3116" s="20">
        <v>1</v>
      </c>
    </row>
    <row r="3117" spans="1:9" x14ac:dyDescent="0.3">
      <c r="A3117" s="87"/>
      <c r="B3117" s="7"/>
      <c r="C3117" s="88">
        <v>650505000</v>
      </c>
      <c r="D3117" s="88" t="s">
        <v>2049</v>
      </c>
      <c r="E3117" s="49" t="s">
        <v>150</v>
      </c>
      <c r="F3117" s="8">
        <v>175</v>
      </c>
      <c r="G3117" s="8">
        <f t="shared" si="208"/>
        <v>175</v>
      </c>
      <c r="H3117" s="8">
        <f t="shared" si="209"/>
        <v>175</v>
      </c>
      <c r="I3117" s="20">
        <v>1</v>
      </c>
    </row>
    <row r="3118" spans="1:9" x14ac:dyDescent="0.3">
      <c r="A3118" s="87"/>
      <c r="B3118" s="7"/>
      <c r="C3118" s="88">
        <v>650506300</v>
      </c>
      <c r="D3118" s="88" t="s">
        <v>2050</v>
      </c>
      <c r="E3118" s="49" t="s">
        <v>150</v>
      </c>
      <c r="F3118" s="8">
        <v>157</v>
      </c>
      <c r="G3118" s="8">
        <f t="shared" si="208"/>
        <v>157</v>
      </c>
      <c r="H3118" s="8">
        <f t="shared" si="209"/>
        <v>157</v>
      </c>
      <c r="I3118" s="20">
        <v>1</v>
      </c>
    </row>
    <row r="3119" spans="1:9" x14ac:dyDescent="0.3">
      <c r="A3119" s="87"/>
      <c r="B3119" s="7"/>
      <c r="C3119" s="88">
        <v>650507500</v>
      </c>
      <c r="D3119" s="88" t="s">
        <v>2051</v>
      </c>
      <c r="E3119" s="49" t="s">
        <v>150</v>
      </c>
      <c r="F3119" s="8">
        <v>302</v>
      </c>
      <c r="G3119" s="8">
        <f t="shared" si="208"/>
        <v>302</v>
      </c>
      <c r="H3119" s="8">
        <f t="shared" si="209"/>
        <v>302</v>
      </c>
      <c r="I3119" s="20">
        <v>1</v>
      </c>
    </row>
    <row r="3120" spans="1:9" x14ac:dyDescent="0.3">
      <c r="A3120" s="87"/>
      <c r="B3120" s="7"/>
      <c r="C3120" s="88">
        <v>650509000</v>
      </c>
      <c r="D3120" s="88" t="s">
        <v>2052</v>
      </c>
      <c r="E3120" s="49" t="s">
        <v>150</v>
      </c>
      <c r="F3120" s="8">
        <v>324</v>
      </c>
      <c r="G3120" s="8">
        <f t="shared" si="208"/>
        <v>324</v>
      </c>
      <c r="H3120" s="8">
        <f t="shared" si="209"/>
        <v>324</v>
      </c>
      <c r="I3120" s="20">
        <v>1</v>
      </c>
    </row>
    <row r="3121" spans="1:9" x14ac:dyDescent="0.3">
      <c r="A3121" s="87"/>
      <c r="B3121" s="7"/>
      <c r="C3121" s="88">
        <v>650511000</v>
      </c>
      <c r="D3121" s="88" t="s">
        <v>2053</v>
      </c>
      <c r="E3121" s="49" t="s">
        <v>150</v>
      </c>
      <c r="F3121" s="8">
        <v>396</v>
      </c>
      <c r="G3121" s="8">
        <f t="shared" si="208"/>
        <v>396</v>
      </c>
      <c r="H3121" s="8">
        <f t="shared" si="209"/>
        <v>396</v>
      </c>
      <c r="I3121" s="20">
        <v>1</v>
      </c>
    </row>
    <row r="3122" spans="1:9" x14ac:dyDescent="0.3">
      <c r="A3122" s="87"/>
      <c r="B3122" s="7"/>
      <c r="C3122" s="88">
        <v>650512500</v>
      </c>
      <c r="D3122" s="88" t="s">
        <v>2054</v>
      </c>
      <c r="E3122" s="49" t="s">
        <v>150</v>
      </c>
      <c r="F3122" s="8">
        <v>521</v>
      </c>
      <c r="G3122" s="8">
        <f t="shared" si="208"/>
        <v>521</v>
      </c>
      <c r="H3122" s="8">
        <f t="shared" si="209"/>
        <v>521</v>
      </c>
      <c r="I3122" s="20">
        <v>1</v>
      </c>
    </row>
    <row r="3123" spans="1:9" x14ac:dyDescent="0.3">
      <c r="A3123" s="87"/>
      <c r="B3123" s="7"/>
      <c r="C3123" s="88">
        <v>650514000</v>
      </c>
      <c r="D3123" s="88" t="s">
        <v>2055</v>
      </c>
      <c r="E3123" s="49" t="s">
        <v>150</v>
      </c>
      <c r="F3123" s="8">
        <v>754</v>
      </c>
      <c r="G3123" s="8">
        <f t="shared" si="208"/>
        <v>754</v>
      </c>
      <c r="H3123" s="8">
        <f t="shared" si="209"/>
        <v>754</v>
      </c>
      <c r="I3123" s="20">
        <v>1</v>
      </c>
    </row>
    <row r="3124" spans="1:9" x14ac:dyDescent="0.3">
      <c r="A3124" s="87"/>
      <c r="B3124" s="7"/>
      <c r="C3124" s="88">
        <v>650516000</v>
      </c>
      <c r="D3124" s="88" t="s">
        <v>2056</v>
      </c>
      <c r="E3124" s="49" t="s">
        <v>150</v>
      </c>
      <c r="F3124" s="8">
        <v>727</v>
      </c>
      <c r="G3124" s="8">
        <f t="shared" si="208"/>
        <v>727</v>
      </c>
      <c r="H3124" s="8">
        <f t="shared" si="209"/>
        <v>727</v>
      </c>
      <c r="I3124" s="20">
        <v>1</v>
      </c>
    </row>
    <row r="3125" spans="1:9" x14ac:dyDescent="0.3">
      <c r="A3125" s="87"/>
      <c r="B3125" s="7"/>
      <c r="C3125" s="88">
        <v>650518000</v>
      </c>
      <c r="D3125" s="88" t="s">
        <v>2057</v>
      </c>
      <c r="E3125" s="49" t="s">
        <v>150</v>
      </c>
      <c r="F3125" s="8">
        <v>1130</v>
      </c>
      <c r="G3125" s="8">
        <f t="shared" si="208"/>
        <v>1130</v>
      </c>
      <c r="H3125" s="8">
        <f t="shared" si="209"/>
        <v>1130</v>
      </c>
      <c r="I3125" s="20">
        <v>1</v>
      </c>
    </row>
    <row r="3126" spans="1:9" x14ac:dyDescent="0.3">
      <c r="A3126" s="87"/>
      <c r="B3126" s="7"/>
      <c r="C3126" s="88">
        <v>650520000</v>
      </c>
      <c r="D3126" s="88" t="s">
        <v>2058</v>
      </c>
      <c r="E3126" s="49" t="s">
        <v>150</v>
      </c>
      <c r="F3126" s="8">
        <v>1380</v>
      </c>
      <c r="G3126" s="8">
        <f t="shared" si="208"/>
        <v>1380</v>
      </c>
      <c r="H3126" s="8">
        <f t="shared" si="209"/>
        <v>1380</v>
      </c>
      <c r="I3126" s="20">
        <v>1</v>
      </c>
    </row>
    <row r="3127" spans="1:9" x14ac:dyDescent="0.3">
      <c r="A3127" s="87"/>
      <c r="B3127" s="7"/>
      <c r="C3127" s="88">
        <v>650522500</v>
      </c>
      <c r="D3127" s="88" t="s">
        <v>2059</v>
      </c>
      <c r="E3127" s="49" t="s">
        <v>150</v>
      </c>
      <c r="F3127" s="8">
        <v>1590</v>
      </c>
      <c r="G3127" s="8">
        <f t="shared" si="208"/>
        <v>1590</v>
      </c>
      <c r="H3127" s="8">
        <f t="shared" si="209"/>
        <v>1590</v>
      </c>
      <c r="I3127" s="20">
        <v>1</v>
      </c>
    </row>
    <row r="3128" spans="1:9" x14ac:dyDescent="0.3">
      <c r="A3128" s="87"/>
      <c r="B3128" s="7"/>
      <c r="C3128" s="88">
        <v>650525000</v>
      </c>
      <c r="D3128" s="88" t="s">
        <v>2060</v>
      </c>
      <c r="E3128" s="49" t="s">
        <v>150</v>
      </c>
      <c r="F3128" s="8">
        <v>2700</v>
      </c>
      <c r="G3128" s="8">
        <f t="shared" si="208"/>
        <v>2700</v>
      </c>
      <c r="H3128" s="8">
        <f t="shared" si="209"/>
        <v>2700</v>
      </c>
      <c r="I3128" s="20">
        <v>1</v>
      </c>
    </row>
    <row r="3129" spans="1:9" x14ac:dyDescent="0.3">
      <c r="A3129" s="87"/>
      <c r="B3129" s="7"/>
      <c r="C3129" s="88">
        <v>650528000</v>
      </c>
      <c r="D3129" s="88" t="s">
        <v>2061</v>
      </c>
      <c r="E3129" s="49" t="s">
        <v>150</v>
      </c>
      <c r="F3129" s="8">
        <v>3430</v>
      </c>
      <c r="G3129" s="8">
        <f t="shared" si="208"/>
        <v>3430</v>
      </c>
      <c r="H3129" s="8">
        <f t="shared" si="209"/>
        <v>3430</v>
      </c>
      <c r="I3129" s="20">
        <v>1</v>
      </c>
    </row>
    <row r="3130" spans="1:9" x14ac:dyDescent="0.3">
      <c r="A3130" s="87"/>
      <c r="B3130" s="7"/>
      <c r="C3130" s="88">
        <v>650531500</v>
      </c>
      <c r="D3130" s="88" t="s">
        <v>2062</v>
      </c>
      <c r="E3130" s="49" t="s">
        <v>150</v>
      </c>
      <c r="F3130" s="8">
        <v>4170</v>
      </c>
      <c r="G3130" s="8">
        <f t="shared" si="208"/>
        <v>4170</v>
      </c>
      <c r="H3130" s="8">
        <f t="shared" si="209"/>
        <v>4170</v>
      </c>
      <c r="I3130" s="20">
        <v>1</v>
      </c>
    </row>
    <row r="3131" spans="1:9" x14ac:dyDescent="0.3">
      <c r="A3131" s="87"/>
      <c r="B3131" s="7"/>
      <c r="C3131" s="88">
        <v>650535500</v>
      </c>
      <c r="D3131" s="88" t="s">
        <v>2063</v>
      </c>
      <c r="E3131" s="49" t="s">
        <v>150</v>
      </c>
      <c r="F3131" s="8">
        <v>6780</v>
      </c>
      <c r="G3131" s="8">
        <f t="shared" si="208"/>
        <v>6780</v>
      </c>
      <c r="H3131" s="8">
        <f t="shared" si="209"/>
        <v>6780</v>
      </c>
      <c r="I3131" s="20">
        <v>1</v>
      </c>
    </row>
    <row r="3132" spans="1:9" x14ac:dyDescent="0.3">
      <c r="A3132" s="87"/>
      <c r="B3132" s="7"/>
      <c r="C3132" s="88">
        <v>650540000</v>
      </c>
      <c r="D3132" s="88" t="s">
        <v>2064</v>
      </c>
      <c r="E3132" s="49" t="s">
        <v>150</v>
      </c>
      <c r="F3132" s="8">
        <v>8310</v>
      </c>
      <c r="G3132" s="8">
        <f t="shared" si="208"/>
        <v>8310</v>
      </c>
      <c r="H3132" s="8">
        <f t="shared" si="209"/>
        <v>8310</v>
      </c>
      <c r="I3132" s="20">
        <v>1</v>
      </c>
    </row>
    <row r="3133" spans="1:9" x14ac:dyDescent="0.3">
      <c r="A3133" s="87"/>
      <c r="B3133" s="7"/>
      <c r="C3133" s="88">
        <v>650545000</v>
      </c>
      <c r="D3133" s="88" t="s">
        <v>2065</v>
      </c>
      <c r="E3133" s="49" t="s">
        <v>150</v>
      </c>
      <c r="F3133" s="8">
        <v>10240</v>
      </c>
      <c r="G3133" s="8">
        <f t="shared" si="208"/>
        <v>10240</v>
      </c>
      <c r="H3133" s="8">
        <f t="shared" si="209"/>
        <v>10240</v>
      </c>
      <c r="I3133" s="20">
        <v>1</v>
      </c>
    </row>
    <row r="3134" spans="1:9" x14ac:dyDescent="0.3">
      <c r="A3134" s="87"/>
      <c r="B3134" s="7"/>
      <c r="C3134" s="88">
        <v>650556000</v>
      </c>
      <c r="D3134" s="88" t="s">
        <v>2066</v>
      </c>
      <c r="E3134" s="49" t="s">
        <v>150</v>
      </c>
      <c r="F3134" s="8">
        <v>23240</v>
      </c>
      <c r="G3134" s="8">
        <f t="shared" si="208"/>
        <v>23240</v>
      </c>
      <c r="H3134" s="8">
        <f t="shared" si="209"/>
        <v>23240</v>
      </c>
      <c r="I3134" s="20">
        <v>1</v>
      </c>
    </row>
    <row r="3135" spans="1:9" x14ac:dyDescent="0.3">
      <c r="A3135" s="87" t="s">
        <v>3161</v>
      </c>
      <c r="B3135" s="7"/>
      <c r="C3135" s="88"/>
      <c r="D3135" s="88"/>
      <c r="E3135" s="49"/>
      <c r="F3135" s="8" t="s">
        <v>4790</v>
      </c>
      <c r="G3135" s="8" t="str">
        <f t="shared" si="208"/>
        <v/>
      </c>
      <c r="H3135" s="8" t="str">
        <f t="shared" si="209"/>
        <v/>
      </c>
      <c r="I3135" s="20"/>
    </row>
    <row r="3136" spans="1:9" x14ac:dyDescent="0.3">
      <c r="A3136" s="87"/>
      <c r="B3136" s="7"/>
      <c r="C3136" s="88">
        <v>650611000</v>
      </c>
      <c r="D3136" s="88" t="s">
        <v>2067</v>
      </c>
      <c r="E3136" s="49" t="s">
        <v>150</v>
      </c>
      <c r="F3136" s="8">
        <v>359</v>
      </c>
      <c r="G3136" s="8">
        <f t="shared" si="208"/>
        <v>359</v>
      </c>
      <c r="H3136" s="8">
        <f t="shared" si="209"/>
        <v>359</v>
      </c>
      <c r="I3136" s="20">
        <v>1</v>
      </c>
    </row>
    <row r="3137" spans="1:9" x14ac:dyDescent="0.3">
      <c r="A3137" s="87"/>
      <c r="B3137" s="7"/>
      <c r="C3137" s="88">
        <v>650616000</v>
      </c>
      <c r="D3137" s="88" t="s">
        <v>2068</v>
      </c>
      <c r="E3137" s="49" t="s">
        <v>150</v>
      </c>
      <c r="F3137" s="8">
        <v>685</v>
      </c>
      <c r="G3137" s="8">
        <f t="shared" si="208"/>
        <v>685</v>
      </c>
      <c r="H3137" s="8">
        <f t="shared" si="209"/>
        <v>685</v>
      </c>
      <c r="I3137" s="20">
        <v>1</v>
      </c>
    </row>
    <row r="3138" spans="1:9" x14ac:dyDescent="0.3">
      <c r="A3138" s="87"/>
      <c r="B3138" s="7"/>
      <c r="C3138" s="88">
        <v>650618000</v>
      </c>
      <c r="D3138" s="88" t="s">
        <v>2069</v>
      </c>
      <c r="E3138" s="49" t="s">
        <v>150</v>
      </c>
      <c r="F3138" s="8">
        <v>1040</v>
      </c>
      <c r="G3138" s="8">
        <f t="shared" si="208"/>
        <v>1040</v>
      </c>
      <c r="H3138" s="8">
        <f t="shared" si="209"/>
        <v>1040</v>
      </c>
      <c r="I3138" s="20">
        <v>1</v>
      </c>
    </row>
    <row r="3139" spans="1:9" x14ac:dyDescent="0.3">
      <c r="A3139" s="87"/>
      <c r="B3139" s="7"/>
      <c r="C3139" s="88">
        <v>650620000</v>
      </c>
      <c r="D3139" s="88" t="s">
        <v>2070</v>
      </c>
      <c r="E3139" s="49" t="s">
        <v>150</v>
      </c>
      <c r="F3139" s="8">
        <v>1270</v>
      </c>
      <c r="G3139" s="8">
        <f t="shared" si="208"/>
        <v>1270</v>
      </c>
      <c r="H3139" s="8">
        <f t="shared" si="209"/>
        <v>1270</v>
      </c>
      <c r="I3139" s="20">
        <v>1</v>
      </c>
    </row>
    <row r="3140" spans="1:9" x14ac:dyDescent="0.3">
      <c r="A3140" s="87"/>
      <c r="B3140" s="7"/>
      <c r="C3140" s="88">
        <v>650622500</v>
      </c>
      <c r="D3140" s="88" t="s">
        <v>2071</v>
      </c>
      <c r="E3140" s="49" t="s">
        <v>150</v>
      </c>
      <c r="F3140" s="8">
        <v>1400</v>
      </c>
      <c r="G3140" s="8">
        <f t="shared" si="208"/>
        <v>1400</v>
      </c>
      <c r="H3140" s="8">
        <f t="shared" si="209"/>
        <v>1400</v>
      </c>
      <c r="I3140" s="20">
        <v>1</v>
      </c>
    </row>
    <row r="3141" spans="1:9" x14ac:dyDescent="0.3">
      <c r="A3141" s="87"/>
      <c r="B3141" s="7"/>
      <c r="C3141" s="88">
        <v>650625000</v>
      </c>
      <c r="D3141" s="88" t="s">
        <v>2072</v>
      </c>
      <c r="E3141" s="49" t="s">
        <v>150</v>
      </c>
      <c r="F3141" s="8">
        <v>2460</v>
      </c>
      <c r="G3141" s="8">
        <f t="shared" si="208"/>
        <v>2460</v>
      </c>
      <c r="H3141" s="8">
        <f t="shared" si="209"/>
        <v>2460</v>
      </c>
      <c r="I3141" s="20">
        <v>1</v>
      </c>
    </row>
    <row r="3142" spans="1:9" x14ac:dyDescent="0.3">
      <c r="A3142" s="87"/>
      <c r="B3142" s="7"/>
      <c r="C3142" s="88">
        <v>650628000</v>
      </c>
      <c r="D3142" s="88" t="s">
        <v>2073</v>
      </c>
      <c r="E3142" s="49" t="s">
        <v>150</v>
      </c>
      <c r="F3142" s="8">
        <v>3200</v>
      </c>
      <c r="G3142" s="8">
        <f t="shared" si="208"/>
        <v>3200</v>
      </c>
      <c r="H3142" s="8">
        <f t="shared" si="209"/>
        <v>3200</v>
      </c>
      <c r="I3142" s="20">
        <v>1</v>
      </c>
    </row>
    <row r="3143" spans="1:9" x14ac:dyDescent="0.3">
      <c r="A3143" s="87"/>
      <c r="B3143" s="7"/>
      <c r="C3143" s="88">
        <v>650631500</v>
      </c>
      <c r="D3143" s="88" t="s">
        <v>2074</v>
      </c>
      <c r="E3143" s="49" t="s">
        <v>150</v>
      </c>
      <c r="F3143" s="8">
        <v>3740</v>
      </c>
      <c r="G3143" s="8">
        <f t="shared" si="208"/>
        <v>3740</v>
      </c>
      <c r="H3143" s="8">
        <f t="shared" si="209"/>
        <v>3740</v>
      </c>
      <c r="I3143" s="20">
        <v>1</v>
      </c>
    </row>
    <row r="3144" spans="1:9" x14ac:dyDescent="0.3">
      <c r="A3144" s="87"/>
      <c r="B3144" s="7"/>
      <c r="C3144" s="88">
        <v>650635500</v>
      </c>
      <c r="D3144" s="88" t="s">
        <v>2075</v>
      </c>
      <c r="E3144" s="49" t="s">
        <v>150</v>
      </c>
      <c r="F3144" s="8">
        <v>5750</v>
      </c>
      <c r="G3144" s="8">
        <f t="shared" si="208"/>
        <v>5750</v>
      </c>
      <c r="H3144" s="8">
        <f t="shared" si="209"/>
        <v>5750</v>
      </c>
      <c r="I3144" s="20">
        <v>1</v>
      </c>
    </row>
    <row r="3145" spans="1:9" x14ac:dyDescent="0.3">
      <c r="A3145" s="87"/>
      <c r="B3145" s="7"/>
      <c r="C3145" s="88">
        <v>650640000</v>
      </c>
      <c r="D3145" s="88" t="s">
        <v>2076</v>
      </c>
      <c r="E3145" s="49" t="s">
        <v>150</v>
      </c>
      <c r="F3145" s="8">
        <v>6870</v>
      </c>
      <c r="G3145" s="8">
        <f t="shared" si="208"/>
        <v>6870</v>
      </c>
      <c r="H3145" s="8">
        <f t="shared" si="209"/>
        <v>6870</v>
      </c>
      <c r="I3145" s="20">
        <v>1</v>
      </c>
    </row>
    <row r="3146" spans="1:9" x14ac:dyDescent="0.3">
      <c r="A3146" s="87"/>
      <c r="B3146" s="7"/>
      <c r="C3146" s="88">
        <v>650650000</v>
      </c>
      <c r="D3146" s="88" t="s">
        <v>2077</v>
      </c>
      <c r="E3146" s="49" t="s">
        <v>150</v>
      </c>
      <c r="F3146" s="8">
        <v>11900</v>
      </c>
      <c r="G3146" s="8">
        <f t="shared" si="208"/>
        <v>11900</v>
      </c>
      <c r="H3146" s="8">
        <f t="shared" si="209"/>
        <v>11900</v>
      </c>
      <c r="I3146" s="20">
        <v>1</v>
      </c>
    </row>
    <row r="3147" spans="1:9" x14ac:dyDescent="0.3">
      <c r="A3147" s="87" t="s">
        <v>3162</v>
      </c>
      <c r="B3147" s="7"/>
      <c r="C3147" s="88"/>
      <c r="D3147" s="88"/>
      <c r="E3147" s="49"/>
      <c r="F3147" s="8" t="s">
        <v>4790</v>
      </c>
      <c r="G3147" s="8" t="str">
        <f t="shared" si="208"/>
        <v/>
      </c>
      <c r="H3147" s="8" t="str">
        <f t="shared" si="209"/>
        <v/>
      </c>
      <c r="I3147" s="20"/>
    </row>
    <row r="3148" spans="1:9" x14ac:dyDescent="0.3">
      <c r="A3148" s="87"/>
      <c r="B3148" s="7"/>
      <c r="C3148" s="88">
        <v>650702520</v>
      </c>
      <c r="D3148" s="88" t="s">
        <v>2078</v>
      </c>
      <c r="E3148" s="49" t="s">
        <v>150</v>
      </c>
      <c r="F3148" s="8">
        <v>193</v>
      </c>
      <c r="G3148" s="8">
        <f t="shared" si="208"/>
        <v>193</v>
      </c>
      <c r="H3148" s="8">
        <f t="shared" si="209"/>
        <v>193</v>
      </c>
      <c r="I3148" s="20">
        <v>1</v>
      </c>
    </row>
    <row r="3149" spans="1:9" x14ac:dyDescent="0.3">
      <c r="A3149" s="87"/>
      <c r="B3149" s="7"/>
      <c r="C3149" s="88">
        <v>650703220</v>
      </c>
      <c r="D3149" s="88" t="s">
        <v>2079</v>
      </c>
      <c r="E3149" s="49" t="s">
        <v>150</v>
      </c>
      <c r="F3149" s="8">
        <v>199</v>
      </c>
      <c r="G3149" s="8">
        <f t="shared" si="208"/>
        <v>199</v>
      </c>
      <c r="H3149" s="8">
        <f t="shared" si="209"/>
        <v>199</v>
      </c>
      <c r="I3149" s="20">
        <v>1</v>
      </c>
    </row>
    <row r="3150" spans="1:9" x14ac:dyDescent="0.3">
      <c r="A3150" s="87"/>
      <c r="B3150" s="7"/>
      <c r="C3150" s="88">
        <v>650703225</v>
      </c>
      <c r="D3150" s="88" t="s">
        <v>2080</v>
      </c>
      <c r="E3150" s="49" t="s">
        <v>150</v>
      </c>
      <c r="F3150" s="8">
        <v>207</v>
      </c>
      <c r="G3150" s="8">
        <f t="shared" si="208"/>
        <v>207</v>
      </c>
      <c r="H3150" s="8">
        <f t="shared" si="209"/>
        <v>207</v>
      </c>
      <c r="I3150" s="20">
        <v>1</v>
      </c>
    </row>
    <row r="3151" spans="1:9" x14ac:dyDescent="0.3">
      <c r="A3151" s="87"/>
      <c r="B3151" s="7"/>
      <c r="C3151" s="88">
        <v>650704020</v>
      </c>
      <c r="D3151" s="88" t="s">
        <v>2081</v>
      </c>
      <c r="E3151" s="49" t="s">
        <v>150</v>
      </c>
      <c r="F3151" s="8">
        <v>550</v>
      </c>
      <c r="G3151" s="8">
        <f t="shared" si="208"/>
        <v>550</v>
      </c>
      <c r="H3151" s="8">
        <f t="shared" si="209"/>
        <v>550</v>
      </c>
      <c r="I3151" s="20">
        <v>1</v>
      </c>
    </row>
    <row r="3152" spans="1:9" x14ac:dyDescent="0.3">
      <c r="A3152" s="87"/>
      <c r="B3152" s="7"/>
      <c r="C3152" s="88">
        <v>650704025</v>
      </c>
      <c r="D3152" s="88" t="s">
        <v>2082</v>
      </c>
      <c r="E3152" s="49" t="s">
        <v>150</v>
      </c>
      <c r="F3152" s="8">
        <v>317</v>
      </c>
      <c r="G3152" s="8">
        <f t="shared" si="208"/>
        <v>317</v>
      </c>
      <c r="H3152" s="8">
        <f t="shared" si="209"/>
        <v>317</v>
      </c>
      <c r="I3152" s="20">
        <v>1</v>
      </c>
    </row>
    <row r="3153" spans="1:9" x14ac:dyDescent="0.3">
      <c r="A3153" s="87"/>
      <c r="B3153" s="7"/>
      <c r="C3153" s="88">
        <v>650704032</v>
      </c>
      <c r="D3153" s="88" t="s">
        <v>2083</v>
      </c>
      <c r="E3153" s="49" t="s">
        <v>150</v>
      </c>
      <c r="F3153" s="8">
        <v>319</v>
      </c>
      <c r="G3153" s="8">
        <f t="shared" si="208"/>
        <v>319</v>
      </c>
      <c r="H3153" s="8">
        <f t="shared" si="209"/>
        <v>319</v>
      </c>
      <c r="I3153" s="20">
        <v>1</v>
      </c>
    </row>
    <row r="3154" spans="1:9" x14ac:dyDescent="0.3">
      <c r="A3154" s="87"/>
      <c r="B3154" s="7"/>
      <c r="C3154" s="88">
        <v>650705025</v>
      </c>
      <c r="D3154" s="88" t="s">
        <v>2084</v>
      </c>
      <c r="E3154" s="49" t="s">
        <v>150</v>
      </c>
      <c r="F3154" s="8">
        <v>371</v>
      </c>
      <c r="G3154" s="8">
        <f t="shared" si="208"/>
        <v>371</v>
      </c>
      <c r="H3154" s="8">
        <f t="shared" si="209"/>
        <v>371</v>
      </c>
      <c r="I3154" s="20">
        <v>1</v>
      </c>
    </row>
    <row r="3155" spans="1:9" x14ac:dyDescent="0.3">
      <c r="A3155" s="87"/>
      <c r="B3155" s="7"/>
      <c r="C3155" s="88">
        <v>650705032</v>
      </c>
      <c r="D3155" s="88" t="s">
        <v>2085</v>
      </c>
      <c r="E3155" s="49" t="s">
        <v>150</v>
      </c>
      <c r="F3155" s="8">
        <v>371</v>
      </c>
      <c r="G3155" s="8">
        <f t="shared" si="208"/>
        <v>371</v>
      </c>
      <c r="H3155" s="8">
        <f t="shared" si="209"/>
        <v>371</v>
      </c>
      <c r="I3155" s="20">
        <v>1</v>
      </c>
    </row>
    <row r="3156" spans="1:9" x14ac:dyDescent="0.3">
      <c r="A3156" s="87"/>
      <c r="B3156" s="7"/>
      <c r="C3156" s="88">
        <v>650705040</v>
      </c>
      <c r="D3156" s="88" t="s">
        <v>2086</v>
      </c>
      <c r="E3156" s="49" t="s">
        <v>150</v>
      </c>
      <c r="F3156" s="8">
        <v>373</v>
      </c>
      <c r="G3156" s="8">
        <f t="shared" si="208"/>
        <v>373</v>
      </c>
      <c r="H3156" s="8">
        <f t="shared" si="209"/>
        <v>373</v>
      </c>
      <c r="I3156" s="20">
        <v>1</v>
      </c>
    </row>
    <row r="3157" spans="1:9" x14ac:dyDescent="0.3">
      <c r="A3157" s="87"/>
      <c r="B3157" s="7"/>
      <c r="C3157" s="88">
        <v>650706325</v>
      </c>
      <c r="D3157" s="88" t="s">
        <v>2087</v>
      </c>
      <c r="E3157" s="49" t="s">
        <v>150</v>
      </c>
      <c r="F3157" s="8">
        <v>423</v>
      </c>
      <c r="G3157" s="8">
        <f t="shared" si="208"/>
        <v>423</v>
      </c>
      <c r="H3157" s="8">
        <f t="shared" si="209"/>
        <v>423</v>
      </c>
      <c r="I3157" s="20">
        <v>1</v>
      </c>
    </row>
    <row r="3158" spans="1:9" x14ac:dyDescent="0.3">
      <c r="A3158" s="87"/>
      <c r="B3158" s="7"/>
      <c r="C3158" s="88">
        <v>650706332</v>
      </c>
      <c r="D3158" s="88" t="s">
        <v>2088</v>
      </c>
      <c r="E3158" s="49" t="s">
        <v>150</v>
      </c>
      <c r="F3158" s="8">
        <v>423</v>
      </c>
      <c r="G3158" s="8">
        <f t="shared" si="208"/>
        <v>423</v>
      </c>
      <c r="H3158" s="8">
        <f t="shared" si="209"/>
        <v>423</v>
      </c>
      <c r="I3158" s="20">
        <v>1</v>
      </c>
    </row>
    <row r="3159" spans="1:9" x14ac:dyDescent="0.3">
      <c r="A3159" s="87"/>
      <c r="B3159" s="7"/>
      <c r="C3159" s="88">
        <v>650706340</v>
      </c>
      <c r="D3159" s="88" t="s">
        <v>2089</v>
      </c>
      <c r="E3159" s="49" t="s">
        <v>150</v>
      </c>
      <c r="F3159" s="8">
        <v>427</v>
      </c>
      <c r="G3159" s="8">
        <f t="shared" si="208"/>
        <v>427</v>
      </c>
      <c r="H3159" s="8">
        <f t="shared" si="209"/>
        <v>427</v>
      </c>
      <c r="I3159" s="20">
        <v>1</v>
      </c>
    </row>
    <row r="3160" spans="1:9" x14ac:dyDescent="0.3">
      <c r="A3160" s="87"/>
      <c r="B3160" s="7"/>
      <c r="C3160" s="88">
        <v>650706350</v>
      </c>
      <c r="D3160" s="88" t="s">
        <v>2090</v>
      </c>
      <c r="E3160" s="49" t="s">
        <v>150</v>
      </c>
      <c r="F3160" s="8">
        <v>426</v>
      </c>
      <c r="G3160" s="8">
        <f t="shared" si="208"/>
        <v>426</v>
      </c>
      <c r="H3160" s="8">
        <f t="shared" si="209"/>
        <v>426</v>
      </c>
      <c r="I3160" s="20">
        <v>1</v>
      </c>
    </row>
    <row r="3161" spans="1:9" x14ac:dyDescent="0.3">
      <c r="A3161" s="87"/>
      <c r="B3161" s="7"/>
      <c r="C3161" s="88">
        <v>650707563</v>
      </c>
      <c r="D3161" s="88" t="s">
        <v>2091</v>
      </c>
      <c r="E3161" s="49" t="s">
        <v>150</v>
      </c>
      <c r="F3161" s="8">
        <v>572</v>
      </c>
      <c r="G3161" s="8">
        <f t="shared" si="208"/>
        <v>572</v>
      </c>
      <c r="H3161" s="8">
        <f t="shared" si="209"/>
        <v>572</v>
      </c>
      <c r="I3161" s="20">
        <v>1</v>
      </c>
    </row>
    <row r="3162" spans="1:9" x14ac:dyDescent="0.3">
      <c r="A3162" s="87"/>
      <c r="B3162" s="7"/>
      <c r="C3162" s="88">
        <v>650709050</v>
      </c>
      <c r="D3162" s="88" t="s">
        <v>2092</v>
      </c>
      <c r="E3162" s="49" t="s">
        <v>150</v>
      </c>
      <c r="F3162" s="8">
        <v>577</v>
      </c>
      <c r="G3162" s="8">
        <f t="shared" si="208"/>
        <v>577</v>
      </c>
      <c r="H3162" s="8">
        <f t="shared" si="209"/>
        <v>577</v>
      </c>
      <c r="I3162" s="20">
        <v>1</v>
      </c>
    </row>
    <row r="3163" spans="1:9" x14ac:dyDescent="0.3">
      <c r="A3163" s="87"/>
      <c r="B3163" s="7"/>
      <c r="C3163" s="88">
        <v>650709063</v>
      </c>
      <c r="D3163" s="88" t="s">
        <v>2093</v>
      </c>
      <c r="E3163" s="49" t="s">
        <v>150</v>
      </c>
      <c r="F3163" s="8">
        <v>597</v>
      </c>
      <c r="G3163" s="8">
        <f t="shared" si="208"/>
        <v>597</v>
      </c>
      <c r="H3163" s="8">
        <f t="shared" si="209"/>
        <v>597</v>
      </c>
      <c r="I3163" s="20">
        <v>1</v>
      </c>
    </row>
    <row r="3164" spans="1:9" x14ac:dyDescent="0.3">
      <c r="A3164" s="87"/>
      <c r="B3164" s="7"/>
      <c r="C3164" s="88">
        <v>650709075</v>
      </c>
      <c r="D3164" s="88" t="s">
        <v>2094</v>
      </c>
      <c r="E3164" s="49" t="s">
        <v>150</v>
      </c>
      <c r="F3164" s="8">
        <v>634</v>
      </c>
      <c r="G3164" s="8">
        <f t="shared" si="208"/>
        <v>634</v>
      </c>
      <c r="H3164" s="8">
        <f t="shared" si="209"/>
        <v>634</v>
      </c>
      <c r="I3164" s="20">
        <v>1</v>
      </c>
    </row>
    <row r="3165" spans="1:9" x14ac:dyDescent="0.3">
      <c r="A3165" s="87"/>
      <c r="B3165" s="7"/>
      <c r="C3165" s="88">
        <v>650711063</v>
      </c>
      <c r="D3165" s="88" t="s">
        <v>2095</v>
      </c>
      <c r="E3165" s="49" t="s">
        <v>150</v>
      </c>
      <c r="F3165" s="8">
        <v>937</v>
      </c>
      <c r="G3165" s="8">
        <f t="shared" si="208"/>
        <v>937</v>
      </c>
      <c r="H3165" s="8">
        <f t="shared" si="209"/>
        <v>937</v>
      </c>
      <c r="I3165" s="20">
        <v>1</v>
      </c>
    </row>
    <row r="3166" spans="1:9" x14ac:dyDescent="0.3">
      <c r="A3166" s="87"/>
      <c r="B3166" s="7"/>
      <c r="C3166" s="88">
        <v>650711075</v>
      </c>
      <c r="D3166" s="88" t="s">
        <v>2096</v>
      </c>
      <c r="E3166" s="49" t="s">
        <v>150</v>
      </c>
      <c r="F3166" s="8">
        <v>999</v>
      </c>
      <c r="G3166" s="8">
        <f t="shared" si="208"/>
        <v>999</v>
      </c>
      <c r="H3166" s="8">
        <f t="shared" si="209"/>
        <v>999</v>
      </c>
      <c r="I3166" s="20">
        <v>1</v>
      </c>
    </row>
    <row r="3167" spans="1:9" x14ac:dyDescent="0.3">
      <c r="A3167" s="87"/>
      <c r="B3167" s="7"/>
      <c r="C3167" s="88">
        <v>650711090</v>
      </c>
      <c r="D3167" s="88" t="s">
        <v>2097</v>
      </c>
      <c r="E3167" s="49" t="s">
        <v>150</v>
      </c>
      <c r="F3167" s="8">
        <v>904</v>
      </c>
      <c r="G3167" s="8">
        <f t="shared" si="208"/>
        <v>904</v>
      </c>
      <c r="H3167" s="8">
        <f t="shared" si="209"/>
        <v>904</v>
      </c>
      <c r="I3167" s="20">
        <v>1</v>
      </c>
    </row>
    <row r="3168" spans="1:9" x14ac:dyDescent="0.3">
      <c r="A3168" s="87"/>
      <c r="B3168" s="7"/>
      <c r="C3168" s="88">
        <v>650712063</v>
      </c>
      <c r="D3168" s="88" t="s">
        <v>2098</v>
      </c>
      <c r="E3168" s="49" t="s">
        <v>150</v>
      </c>
      <c r="F3168" s="8">
        <v>1330</v>
      </c>
      <c r="G3168" s="8">
        <f t="shared" si="208"/>
        <v>1330</v>
      </c>
      <c r="H3168" s="8">
        <f t="shared" si="209"/>
        <v>1330</v>
      </c>
      <c r="I3168" s="20">
        <v>1</v>
      </c>
    </row>
    <row r="3169" spans="1:9" x14ac:dyDescent="0.3">
      <c r="A3169" s="87"/>
      <c r="B3169" s="7"/>
      <c r="C3169" s="88">
        <v>650712090</v>
      </c>
      <c r="D3169" s="88" t="s">
        <v>2099</v>
      </c>
      <c r="E3169" s="49" t="s">
        <v>150</v>
      </c>
      <c r="F3169" s="8">
        <v>1330</v>
      </c>
      <c r="G3169" s="8">
        <f t="shared" si="208"/>
        <v>1330</v>
      </c>
      <c r="H3169" s="8">
        <f t="shared" si="209"/>
        <v>1330</v>
      </c>
      <c r="I3169" s="20">
        <v>1</v>
      </c>
    </row>
    <row r="3170" spans="1:9" x14ac:dyDescent="0.3">
      <c r="A3170" s="87"/>
      <c r="B3170" s="7"/>
      <c r="C3170" s="88">
        <v>650712110</v>
      </c>
      <c r="D3170" s="88" t="s">
        <v>2100</v>
      </c>
      <c r="E3170" s="49" t="s">
        <v>150</v>
      </c>
      <c r="F3170" s="8">
        <v>1330</v>
      </c>
      <c r="G3170" s="8">
        <f t="shared" si="208"/>
        <v>1330</v>
      </c>
      <c r="H3170" s="8">
        <f t="shared" si="209"/>
        <v>1330</v>
      </c>
      <c r="I3170" s="20">
        <v>1</v>
      </c>
    </row>
    <row r="3171" spans="1:9" x14ac:dyDescent="0.3">
      <c r="A3171" s="87"/>
      <c r="B3171" s="7"/>
      <c r="C3171" s="88">
        <v>650716090</v>
      </c>
      <c r="D3171" s="88" t="s">
        <v>2101</v>
      </c>
      <c r="E3171" s="49" t="s">
        <v>150</v>
      </c>
      <c r="F3171" s="8">
        <v>1650</v>
      </c>
      <c r="G3171" s="8">
        <f t="shared" si="208"/>
        <v>1650</v>
      </c>
      <c r="H3171" s="8">
        <f t="shared" si="209"/>
        <v>1650</v>
      </c>
      <c r="I3171" s="20">
        <v>1</v>
      </c>
    </row>
    <row r="3172" spans="1:9" x14ac:dyDescent="0.3">
      <c r="A3172" s="87"/>
      <c r="B3172" s="7"/>
      <c r="C3172" s="88">
        <v>650716110</v>
      </c>
      <c r="D3172" s="88" t="s">
        <v>2102</v>
      </c>
      <c r="E3172" s="49" t="s">
        <v>150</v>
      </c>
      <c r="F3172" s="8">
        <v>1650</v>
      </c>
      <c r="G3172" s="8">
        <f t="shared" si="208"/>
        <v>1650</v>
      </c>
      <c r="H3172" s="8">
        <f t="shared" si="209"/>
        <v>1650</v>
      </c>
      <c r="I3172" s="20">
        <v>1</v>
      </c>
    </row>
    <row r="3173" spans="1:9" x14ac:dyDescent="0.3">
      <c r="A3173" s="87"/>
      <c r="B3173" s="7"/>
      <c r="C3173" s="88">
        <v>650716125</v>
      </c>
      <c r="D3173" s="88" t="s">
        <v>2103</v>
      </c>
      <c r="E3173" s="49" t="s">
        <v>150</v>
      </c>
      <c r="F3173" s="8">
        <v>1650</v>
      </c>
      <c r="G3173" s="8">
        <f t="shared" si="208"/>
        <v>1650</v>
      </c>
      <c r="H3173" s="8">
        <f t="shared" si="209"/>
        <v>1650</v>
      </c>
      <c r="I3173" s="20">
        <v>1</v>
      </c>
    </row>
    <row r="3174" spans="1:9" x14ac:dyDescent="0.3">
      <c r="A3174" s="87"/>
      <c r="B3174" s="7"/>
      <c r="C3174" s="88">
        <v>650720160</v>
      </c>
      <c r="D3174" s="88" t="s">
        <v>2104</v>
      </c>
      <c r="E3174" s="49" t="s">
        <v>150</v>
      </c>
      <c r="F3174" s="8">
        <v>2590</v>
      </c>
      <c r="G3174" s="8">
        <f t="shared" si="208"/>
        <v>2590</v>
      </c>
      <c r="H3174" s="8">
        <f t="shared" si="209"/>
        <v>2590</v>
      </c>
      <c r="I3174" s="20">
        <v>1</v>
      </c>
    </row>
    <row r="3175" spans="1:9" x14ac:dyDescent="0.3">
      <c r="A3175" s="87"/>
      <c r="B3175" s="7"/>
      <c r="C3175" s="88">
        <v>650720180</v>
      </c>
      <c r="D3175" s="88" t="s">
        <v>2105</v>
      </c>
      <c r="E3175" s="49" t="s">
        <v>150</v>
      </c>
      <c r="F3175" s="8">
        <v>2590</v>
      </c>
      <c r="G3175" s="8">
        <f t="shared" si="208"/>
        <v>2590</v>
      </c>
      <c r="H3175" s="8">
        <f t="shared" si="209"/>
        <v>2590</v>
      </c>
      <c r="I3175" s="20">
        <v>1</v>
      </c>
    </row>
    <row r="3176" spans="1:9" x14ac:dyDescent="0.3">
      <c r="A3176" s="87"/>
      <c r="B3176" s="7"/>
      <c r="C3176" s="88">
        <v>650722160</v>
      </c>
      <c r="D3176" s="88" t="s">
        <v>2106</v>
      </c>
      <c r="E3176" s="49" t="s">
        <v>150</v>
      </c>
      <c r="F3176" s="8">
        <v>2870</v>
      </c>
      <c r="G3176" s="8">
        <f t="shared" si="208"/>
        <v>2870</v>
      </c>
      <c r="H3176" s="8">
        <f t="shared" si="209"/>
        <v>2870</v>
      </c>
      <c r="I3176" s="20">
        <v>1</v>
      </c>
    </row>
    <row r="3177" spans="1:9" x14ac:dyDescent="0.3">
      <c r="A3177" s="87"/>
      <c r="B3177" s="7"/>
      <c r="C3177" s="88">
        <v>650722180</v>
      </c>
      <c r="D3177" s="88" t="s">
        <v>2107</v>
      </c>
      <c r="E3177" s="49" t="s">
        <v>150</v>
      </c>
      <c r="F3177" s="8">
        <v>2870</v>
      </c>
      <c r="G3177" s="8">
        <f t="shared" si="208"/>
        <v>2870</v>
      </c>
      <c r="H3177" s="8">
        <f t="shared" si="209"/>
        <v>2870</v>
      </c>
      <c r="I3177" s="20">
        <v>1</v>
      </c>
    </row>
    <row r="3178" spans="1:9" x14ac:dyDescent="0.3">
      <c r="A3178" s="87"/>
      <c r="B3178" s="7"/>
      <c r="C3178" s="88">
        <v>650722200</v>
      </c>
      <c r="D3178" s="88" t="s">
        <v>2108</v>
      </c>
      <c r="E3178" s="49" t="s">
        <v>150</v>
      </c>
      <c r="F3178" s="8">
        <v>2870</v>
      </c>
      <c r="G3178" s="8">
        <f t="shared" ref="G3178:G3241" si="210">IF(F3178="","",IF($G$3111="",F3178,IF($G$3111=0,F3178,F3178*(1-($G$3111*0.01)))))</f>
        <v>2870</v>
      </c>
      <c r="H3178" s="8">
        <f t="shared" ref="H3178:H3241" si="211">IF(F3178="","",IF($H$3111="",F3178,IF($H$3111=0,F3178,F3178*(1-($H$3111*0.01)))))</f>
        <v>2870</v>
      </c>
      <c r="I3178" s="20">
        <v>1</v>
      </c>
    </row>
    <row r="3179" spans="1:9" x14ac:dyDescent="0.3">
      <c r="A3179" s="87" t="s">
        <v>3156</v>
      </c>
      <c r="B3179" s="7"/>
      <c r="C3179" s="88"/>
      <c r="D3179" s="88"/>
      <c r="E3179" s="88"/>
      <c r="F3179" s="8" t="s">
        <v>4790</v>
      </c>
      <c r="G3179" s="8" t="str">
        <f t="shared" si="210"/>
        <v/>
      </c>
      <c r="H3179" s="8" t="str">
        <f t="shared" si="211"/>
        <v/>
      </c>
      <c r="I3179" s="19"/>
    </row>
    <row r="3180" spans="1:9" x14ac:dyDescent="0.3">
      <c r="A3180" s="87"/>
      <c r="B3180" s="7"/>
      <c r="C3180" s="88">
        <v>650402000</v>
      </c>
      <c r="D3180" s="88" t="s">
        <v>2027</v>
      </c>
      <c r="E3180" s="49" t="s">
        <v>150</v>
      </c>
      <c r="F3180" s="8">
        <v>286</v>
      </c>
      <c r="G3180" s="8">
        <f t="shared" si="210"/>
        <v>286</v>
      </c>
      <c r="H3180" s="8">
        <f t="shared" si="211"/>
        <v>286</v>
      </c>
      <c r="I3180" s="20">
        <v>1</v>
      </c>
    </row>
    <row r="3181" spans="1:9" x14ac:dyDescent="0.3">
      <c r="A3181" s="87"/>
      <c r="B3181" s="7"/>
      <c r="C3181" s="88">
        <v>650402500</v>
      </c>
      <c r="D3181" s="88" t="s">
        <v>2028</v>
      </c>
      <c r="E3181" s="49" t="s">
        <v>150</v>
      </c>
      <c r="F3181" s="8">
        <v>287</v>
      </c>
      <c r="G3181" s="8">
        <f t="shared" si="210"/>
        <v>287</v>
      </c>
      <c r="H3181" s="8">
        <f t="shared" si="211"/>
        <v>287</v>
      </c>
      <c r="I3181" s="20">
        <v>1</v>
      </c>
    </row>
    <row r="3182" spans="1:9" x14ac:dyDescent="0.3">
      <c r="A3182" s="87"/>
      <c r="B3182" s="7"/>
      <c r="C3182" s="88">
        <v>650403200</v>
      </c>
      <c r="D3182" s="88" t="s">
        <v>2029</v>
      </c>
      <c r="E3182" s="49" t="s">
        <v>150</v>
      </c>
      <c r="F3182" s="8">
        <v>256</v>
      </c>
      <c r="G3182" s="8">
        <f t="shared" si="210"/>
        <v>256</v>
      </c>
      <c r="H3182" s="8">
        <f t="shared" si="211"/>
        <v>256</v>
      </c>
      <c r="I3182" s="20">
        <v>1</v>
      </c>
    </row>
    <row r="3183" spans="1:9" x14ac:dyDescent="0.3">
      <c r="A3183" s="87"/>
      <c r="B3183" s="7"/>
      <c r="C3183" s="88">
        <v>650404000</v>
      </c>
      <c r="D3183" s="88" t="s">
        <v>2030</v>
      </c>
      <c r="E3183" s="49" t="s">
        <v>150</v>
      </c>
      <c r="F3183" s="8">
        <v>363</v>
      </c>
      <c r="G3183" s="8">
        <f t="shared" si="210"/>
        <v>363</v>
      </c>
      <c r="H3183" s="8">
        <f t="shared" si="211"/>
        <v>363</v>
      </c>
      <c r="I3183" s="20">
        <v>1</v>
      </c>
    </row>
    <row r="3184" spans="1:9" x14ac:dyDescent="0.3">
      <c r="A3184" s="87"/>
      <c r="B3184" s="7"/>
      <c r="C3184" s="88">
        <v>650405000</v>
      </c>
      <c r="D3184" s="88" t="s">
        <v>2031</v>
      </c>
      <c r="E3184" s="49" t="s">
        <v>150</v>
      </c>
      <c r="F3184" s="8">
        <v>485</v>
      </c>
      <c r="G3184" s="8">
        <f t="shared" si="210"/>
        <v>485</v>
      </c>
      <c r="H3184" s="8">
        <f t="shared" si="211"/>
        <v>485</v>
      </c>
      <c r="I3184" s="20">
        <v>1</v>
      </c>
    </row>
    <row r="3185" spans="1:9" x14ac:dyDescent="0.3">
      <c r="A3185" s="87"/>
      <c r="B3185" s="7"/>
      <c r="C3185" s="88">
        <v>650406300</v>
      </c>
      <c r="D3185" s="88" t="s">
        <v>2032</v>
      </c>
      <c r="E3185" s="49" t="s">
        <v>150</v>
      </c>
      <c r="F3185" s="8">
        <v>413</v>
      </c>
      <c r="G3185" s="8">
        <f t="shared" si="210"/>
        <v>413</v>
      </c>
      <c r="H3185" s="8">
        <f t="shared" si="211"/>
        <v>413</v>
      </c>
      <c r="I3185" s="20">
        <v>1</v>
      </c>
    </row>
    <row r="3186" spans="1:9" x14ac:dyDescent="0.3">
      <c r="A3186" s="87"/>
      <c r="B3186" s="7"/>
      <c r="C3186" s="88">
        <v>650407500</v>
      </c>
      <c r="D3186" s="88" t="s">
        <v>2033</v>
      </c>
      <c r="E3186" s="49" t="s">
        <v>150</v>
      </c>
      <c r="F3186" s="8">
        <v>674</v>
      </c>
      <c r="G3186" s="8">
        <f t="shared" si="210"/>
        <v>674</v>
      </c>
      <c r="H3186" s="8">
        <f t="shared" si="211"/>
        <v>674</v>
      </c>
      <c r="I3186" s="20">
        <v>1</v>
      </c>
    </row>
    <row r="3187" spans="1:9" x14ac:dyDescent="0.3">
      <c r="A3187" s="87"/>
      <c r="B3187" s="7"/>
      <c r="C3187" s="88">
        <v>650409000</v>
      </c>
      <c r="D3187" s="88" t="s">
        <v>2034</v>
      </c>
      <c r="E3187" s="49" t="s">
        <v>150</v>
      </c>
      <c r="F3187" s="8">
        <v>715</v>
      </c>
      <c r="G3187" s="8">
        <f t="shared" si="210"/>
        <v>715</v>
      </c>
      <c r="H3187" s="8">
        <f t="shared" si="211"/>
        <v>715</v>
      </c>
      <c r="I3187" s="20">
        <v>1</v>
      </c>
    </row>
    <row r="3188" spans="1:9" x14ac:dyDescent="0.3">
      <c r="A3188" s="87"/>
      <c r="B3188" s="7"/>
      <c r="C3188" s="88">
        <v>650411000</v>
      </c>
      <c r="D3188" s="88" t="s">
        <v>2035</v>
      </c>
      <c r="E3188" s="49" t="s">
        <v>150</v>
      </c>
      <c r="F3188" s="8">
        <v>996</v>
      </c>
      <c r="G3188" s="8">
        <f t="shared" si="210"/>
        <v>996</v>
      </c>
      <c r="H3188" s="8">
        <f t="shared" si="211"/>
        <v>996</v>
      </c>
      <c r="I3188" s="20">
        <v>1</v>
      </c>
    </row>
    <row r="3189" spans="1:9" x14ac:dyDescent="0.3">
      <c r="A3189" s="87"/>
      <c r="B3189" s="7"/>
      <c r="C3189" s="88">
        <v>650412500</v>
      </c>
      <c r="D3189" s="88" t="s">
        <v>2036</v>
      </c>
      <c r="E3189" s="49" t="s">
        <v>150</v>
      </c>
      <c r="F3189" s="8">
        <v>1490</v>
      </c>
      <c r="G3189" s="8">
        <f t="shared" si="210"/>
        <v>1490</v>
      </c>
      <c r="H3189" s="8">
        <f t="shared" si="211"/>
        <v>1490</v>
      </c>
      <c r="I3189" s="20">
        <v>1</v>
      </c>
    </row>
    <row r="3190" spans="1:9" x14ac:dyDescent="0.3">
      <c r="A3190" s="87"/>
      <c r="B3190" s="7"/>
      <c r="C3190" s="88">
        <v>650414000</v>
      </c>
      <c r="D3190" s="88" t="s">
        <v>2037</v>
      </c>
      <c r="E3190" s="49" t="s">
        <v>150</v>
      </c>
      <c r="F3190" s="8">
        <v>2500</v>
      </c>
      <c r="G3190" s="8">
        <f t="shared" si="210"/>
        <v>2500</v>
      </c>
      <c r="H3190" s="8">
        <f t="shared" si="211"/>
        <v>2500</v>
      </c>
      <c r="I3190" s="20">
        <v>1</v>
      </c>
    </row>
    <row r="3191" spans="1:9" x14ac:dyDescent="0.3">
      <c r="A3191" s="87"/>
      <c r="B3191" s="7"/>
      <c r="C3191" s="88">
        <v>650416000</v>
      </c>
      <c r="D3191" s="88" t="s">
        <v>2038</v>
      </c>
      <c r="E3191" s="49" t="s">
        <v>150</v>
      </c>
      <c r="F3191" s="8">
        <v>2710</v>
      </c>
      <c r="G3191" s="8">
        <f t="shared" si="210"/>
        <v>2710</v>
      </c>
      <c r="H3191" s="8">
        <f t="shared" si="211"/>
        <v>2710</v>
      </c>
      <c r="I3191" s="20">
        <v>1</v>
      </c>
    </row>
    <row r="3192" spans="1:9" x14ac:dyDescent="0.3">
      <c r="A3192" s="87"/>
      <c r="B3192" s="7"/>
      <c r="C3192" s="88">
        <v>650418000</v>
      </c>
      <c r="D3192" s="88" t="s">
        <v>2039</v>
      </c>
      <c r="E3192" s="49" t="s">
        <v>150</v>
      </c>
      <c r="F3192" s="8">
        <v>3950</v>
      </c>
      <c r="G3192" s="8">
        <f t="shared" si="210"/>
        <v>3950</v>
      </c>
      <c r="H3192" s="8">
        <f t="shared" si="211"/>
        <v>3950</v>
      </c>
      <c r="I3192" s="20">
        <v>1</v>
      </c>
    </row>
    <row r="3193" spans="1:9" x14ac:dyDescent="0.3">
      <c r="A3193" s="87"/>
      <c r="B3193" s="7"/>
      <c r="C3193" s="88">
        <v>650420001</v>
      </c>
      <c r="D3193" s="88" t="s">
        <v>2040</v>
      </c>
      <c r="E3193" s="49" t="s">
        <v>150</v>
      </c>
      <c r="F3193" s="8">
        <v>6380</v>
      </c>
      <c r="G3193" s="8">
        <f t="shared" si="210"/>
        <v>6380</v>
      </c>
      <c r="H3193" s="8">
        <f t="shared" si="211"/>
        <v>6380</v>
      </c>
      <c r="I3193" s="20">
        <v>1</v>
      </c>
    </row>
    <row r="3194" spans="1:9" x14ac:dyDescent="0.3">
      <c r="A3194" s="87"/>
      <c r="B3194" s="7"/>
      <c r="C3194" s="88">
        <v>650422501</v>
      </c>
      <c r="D3194" s="88" t="s">
        <v>2041</v>
      </c>
      <c r="E3194" s="49" t="s">
        <v>150</v>
      </c>
      <c r="F3194" s="8">
        <v>8450</v>
      </c>
      <c r="G3194" s="8">
        <f t="shared" si="210"/>
        <v>8450</v>
      </c>
      <c r="H3194" s="8">
        <f t="shared" si="211"/>
        <v>8450</v>
      </c>
      <c r="I3194" s="20">
        <v>1</v>
      </c>
    </row>
    <row r="3195" spans="1:9" x14ac:dyDescent="0.3">
      <c r="A3195" s="87"/>
      <c r="B3195" s="7"/>
      <c r="C3195" s="88">
        <v>650425001</v>
      </c>
      <c r="D3195" s="88" t="s">
        <v>2042</v>
      </c>
      <c r="E3195" s="49" t="s">
        <v>150</v>
      </c>
      <c r="F3195" s="8">
        <v>15270</v>
      </c>
      <c r="G3195" s="8">
        <f t="shared" si="210"/>
        <v>15270</v>
      </c>
      <c r="H3195" s="8">
        <f t="shared" si="211"/>
        <v>15270</v>
      </c>
      <c r="I3195" s="20">
        <v>1</v>
      </c>
    </row>
    <row r="3196" spans="1:9" x14ac:dyDescent="0.3">
      <c r="A3196" s="87"/>
      <c r="B3196" s="7"/>
      <c r="C3196" s="88">
        <v>650428001</v>
      </c>
      <c r="D3196" s="88" t="s">
        <v>2043</v>
      </c>
      <c r="E3196" s="49" t="s">
        <v>150</v>
      </c>
      <c r="F3196" s="8">
        <v>20400</v>
      </c>
      <c r="G3196" s="8">
        <f t="shared" si="210"/>
        <v>20400</v>
      </c>
      <c r="H3196" s="8">
        <f t="shared" si="211"/>
        <v>20400</v>
      </c>
      <c r="I3196" s="20">
        <v>1</v>
      </c>
    </row>
    <row r="3197" spans="1:9" x14ac:dyDescent="0.3">
      <c r="A3197" s="87"/>
      <c r="B3197" s="7"/>
      <c r="C3197" s="88">
        <v>650431501</v>
      </c>
      <c r="D3197" s="88" t="s">
        <v>2044</v>
      </c>
      <c r="E3197" s="49" t="s">
        <v>150</v>
      </c>
      <c r="F3197" s="8">
        <v>25110</v>
      </c>
      <c r="G3197" s="8">
        <f t="shared" si="210"/>
        <v>25110</v>
      </c>
      <c r="H3197" s="8">
        <f t="shared" si="211"/>
        <v>25110</v>
      </c>
      <c r="I3197" s="20">
        <v>1</v>
      </c>
    </row>
    <row r="3198" spans="1:9" x14ac:dyDescent="0.3">
      <c r="A3198" s="87" t="s">
        <v>3157</v>
      </c>
      <c r="B3198" s="7"/>
      <c r="F3198" s="8" t="s">
        <v>4790</v>
      </c>
      <c r="G3198" s="8" t="str">
        <f t="shared" si="210"/>
        <v/>
      </c>
      <c r="H3198" s="8" t="str">
        <f t="shared" si="211"/>
        <v/>
      </c>
      <c r="I3198" s="16"/>
    </row>
    <row r="3199" spans="1:9" x14ac:dyDescent="0.3">
      <c r="A3199" s="87"/>
      <c r="B3199" s="7"/>
      <c r="C3199" s="88">
        <v>650302000</v>
      </c>
      <c r="D3199" s="88" t="s">
        <v>2010</v>
      </c>
      <c r="E3199" s="49" t="s">
        <v>150</v>
      </c>
      <c r="F3199" s="8">
        <v>287</v>
      </c>
      <c r="G3199" s="8">
        <f t="shared" si="210"/>
        <v>287</v>
      </c>
      <c r="H3199" s="8">
        <f t="shared" si="211"/>
        <v>287</v>
      </c>
      <c r="I3199" s="20">
        <v>1</v>
      </c>
    </row>
    <row r="3200" spans="1:9" x14ac:dyDescent="0.3">
      <c r="A3200" s="87"/>
      <c r="B3200" s="7"/>
      <c r="C3200" s="88">
        <v>650302500</v>
      </c>
      <c r="D3200" s="88" t="s">
        <v>2011</v>
      </c>
      <c r="E3200" s="49" t="s">
        <v>150</v>
      </c>
      <c r="F3200" s="8">
        <v>287</v>
      </c>
      <c r="G3200" s="8">
        <f t="shared" si="210"/>
        <v>287</v>
      </c>
      <c r="H3200" s="8">
        <f t="shared" si="211"/>
        <v>287</v>
      </c>
      <c r="I3200" s="20">
        <v>1</v>
      </c>
    </row>
    <row r="3201" spans="1:9" x14ac:dyDescent="0.3">
      <c r="A3201" s="87"/>
      <c r="B3201" s="7"/>
      <c r="C3201" s="88">
        <v>650303200</v>
      </c>
      <c r="D3201" s="88" t="s">
        <v>2012</v>
      </c>
      <c r="E3201" s="49" t="s">
        <v>150</v>
      </c>
      <c r="F3201" s="8">
        <v>256</v>
      </c>
      <c r="G3201" s="8">
        <f t="shared" si="210"/>
        <v>256</v>
      </c>
      <c r="H3201" s="8">
        <f t="shared" si="211"/>
        <v>256</v>
      </c>
      <c r="I3201" s="20">
        <v>1</v>
      </c>
    </row>
    <row r="3202" spans="1:9" x14ac:dyDescent="0.3">
      <c r="A3202" s="87"/>
      <c r="B3202" s="7"/>
      <c r="C3202" s="88">
        <v>650304000</v>
      </c>
      <c r="D3202" s="88" t="s">
        <v>2013</v>
      </c>
      <c r="E3202" s="49" t="s">
        <v>150</v>
      </c>
      <c r="F3202" s="8">
        <v>363</v>
      </c>
      <c r="G3202" s="8">
        <f t="shared" si="210"/>
        <v>363</v>
      </c>
      <c r="H3202" s="8">
        <f t="shared" si="211"/>
        <v>363</v>
      </c>
      <c r="I3202" s="20">
        <v>1</v>
      </c>
    </row>
    <row r="3203" spans="1:9" x14ac:dyDescent="0.3">
      <c r="A3203" s="87"/>
      <c r="B3203" s="7"/>
      <c r="C3203" s="88">
        <v>650305000</v>
      </c>
      <c r="D3203" s="88" t="s">
        <v>2014</v>
      </c>
      <c r="E3203" s="49" t="s">
        <v>150</v>
      </c>
      <c r="F3203" s="8">
        <v>485</v>
      </c>
      <c r="G3203" s="8">
        <f t="shared" si="210"/>
        <v>485</v>
      </c>
      <c r="H3203" s="8">
        <f t="shared" si="211"/>
        <v>485</v>
      </c>
      <c r="I3203" s="20">
        <v>1</v>
      </c>
    </row>
    <row r="3204" spans="1:9" x14ac:dyDescent="0.3">
      <c r="A3204" s="87"/>
      <c r="B3204" s="7"/>
      <c r="C3204" s="88">
        <v>650306300</v>
      </c>
      <c r="D3204" s="88" t="s">
        <v>2015</v>
      </c>
      <c r="E3204" s="49" t="s">
        <v>150</v>
      </c>
      <c r="F3204" s="8">
        <v>413</v>
      </c>
      <c r="G3204" s="8">
        <f t="shared" si="210"/>
        <v>413</v>
      </c>
      <c r="H3204" s="8">
        <f t="shared" si="211"/>
        <v>413</v>
      </c>
      <c r="I3204" s="20">
        <v>1</v>
      </c>
    </row>
    <row r="3205" spans="1:9" x14ac:dyDescent="0.3">
      <c r="A3205" s="87"/>
      <c r="B3205" s="7"/>
      <c r="C3205" s="88">
        <v>650307500</v>
      </c>
      <c r="D3205" s="88" t="s">
        <v>2016</v>
      </c>
      <c r="E3205" s="49" t="s">
        <v>150</v>
      </c>
      <c r="F3205" s="8">
        <v>674</v>
      </c>
      <c r="G3205" s="8">
        <f t="shared" si="210"/>
        <v>674</v>
      </c>
      <c r="H3205" s="8">
        <f t="shared" si="211"/>
        <v>674</v>
      </c>
      <c r="I3205" s="20">
        <v>1</v>
      </c>
    </row>
    <row r="3206" spans="1:9" x14ac:dyDescent="0.3">
      <c r="A3206" s="87"/>
      <c r="B3206" s="7"/>
      <c r="C3206" s="88">
        <v>650309000</v>
      </c>
      <c r="D3206" s="88" t="s">
        <v>2017</v>
      </c>
      <c r="E3206" s="49" t="s">
        <v>150</v>
      </c>
      <c r="F3206" s="8">
        <v>715</v>
      </c>
      <c r="G3206" s="8">
        <f t="shared" si="210"/>
        <v>715</v>
      </c>
      <c r="H3206" s="8">
        <f t="shared" si="211"/>
        <v>715</v>
      </c>
      <c r="I3206" s="20">
        <v>1</v>
      </c>
    </row>
    <row r="3207" spans="1:9" x14ac:dyDescent="0.3">
      <c r="A3207" s="87"/>
      <c r="B3207" s="7"/>
      <c r="C3207" s="88">
        <v>650311000</v>
      </c>
      <c r="D3207" s="88" t="s">
        <v>2018</v>
      </c>
      <c r="E3207" s="49" t="s">
        <v>150</v>
      </c>
      <c r="F3207" s="8">
        <v>996</v>
      </c>
      <c r="G3207" s="8">
        <f t="shared" si="210"/>
        <v>996</v>
      </c>
      <c r="H3207" s="8">
        <f t="shared" si="211"/>
        <v>996</v>
      </c>
      <c r="I3207" s="20">
        <v>1</v>
      </c>
    </row>
    <row r="3208" spans="1:9" x14ac:dyDescent="0.3">
      <c r="A3208" s="87"/>
      <c r="B3208" s="7"/>
      <c r="C3208" s="88">
        <v>650312500</v>
      </c>
      <c r="D3208" s="88" t="s">
        <v>2019</v>
      </c>
      <c r="E3208" s="49" t="s">
        <v>150</v>
      </c>
      <c r="F3208" s="8">
        <v>1490</v>
      </c>
      <c r="G3208" s="8">
        <f t="shared" si="210"/>
        <v>1490</v>
      </c>
      <c r="H3208" s="8">
        <f t="shared" si="211"/>
        <v>1490</v>
      </c>
      <c r="I3208" s="20">
        <v>1</v>
      </c>
    </row>
    <row r="3209" spans="1:9" x14ac:dyDescent="0.3">
      <c r="A3209" s="87"/>
      <c r="B3209" s="7"/>
      <c r="C3209" s="88">
        <v>650314000</v>
      </c>
      <c r="D3209" s="88" t="s">
        <v>2020</v>
      </c>
      <c r="E3209" s="49" t="s">
        <v>150</v>
      </c>
      <c r="F3209" s="8">
        <v>2500</v>
      </c>
      <c r="G3209" s="8">
        <f t="shared" si="210"/>
        <v>2500</v>
      </c>
      <c r="H3209" s="8">
        <f t="shared" si="211"/>
        <v>2500</v>
      </c>
      <c r="I3209" s="20">
        <v>1</v>
      </c>
    </row>
    <row r="3210" spans="1:9" x14ac:dyDescent="0.3">
      <c r="A3210" s="87"/>
      <c r="B3210" s="7"/>
      <c r="C3210" s="88">
        <v>650316000</v>
      </c>
      <c r="D3210" s="88" t="s">
        <v>2021</v>
      </c>
      <c r="E3210" s="49" t="s">
        <v>150</v>
      </c>
      <c r="F3210" s="8">
        <v>2710</v>
      </c>
      <c r="G3210" s="8">
        <f t="shared" si="210"/>
        <v>2710</v>
      </c>
      <c r="H3210" s="8">
        <f t="shared" si="211"/>
        <v>2710</v>
      </c>
      <c r="I3210" s="20">
        <v>1</v>
      </c>
    </row>
    <row r="3211" spans="1:9" x14ac:dyDescent="0.3">
      <c r="A3211" s="87"/>
      <c r="B3211" s="7"/>
      <c r="C3211" s="88">
        <v>650318000</v>
      </c>
      <c r="D3211" s="88" t="s">
        <v>2022</v>
      </c>
      <c r="E3211" s="49" t="s">
        <v>150</v>
      </c>
      <c r="F3211" s="8">
        <v>3950</v>
      </c>
      <c r="G3211" s="8">
        <f t="shared" si="210"/>
        <v>3950</v>
      </c>
      <c r="H3211" s="8">
        <f t="shared" si="211"/>
        <v>3950</v>
      </c>
      <c r="I3211" s="20">
        <v>1</v>
      </c>
    </row>
    <row r="3212" spans="1:9" x14ac:dyDescent="0.3">
      <c r="A3212" s="87"/>
      <c r="B3212" s="7"/>
      <c r="C3212" s="88">
        <v>650320000</v>
      </c>
      <c r="D3212" s="88" t="s">
        <v>2023</v>
      </c>
      <c r="E3212" s="49" t="s">
        <v>150</v>
      </c>
      <c r="F3212" s="8">
        <v>7070</v>
      </c>
      <c r="G3212" s="8">
        <f t="shared" si="210"/>
        <v>7070</v>
      </c>
      <c r="H3212" s="8">
        <f t="shared" si="211"/>
        <v>7070</v>
      </c>
      <c r="I3212" s="20">
        <v>1</v>
      </c>
    </row>
    <row r="3213" spans="1:9" x14ac:dyDescent="0.3">
      <c r="A3213" s="87"/>
      <c r="B3213" s="7"/>
      <c r="C3213" s="88">
        <v>650322501</v>
      </c>
      <c r="D3213" s="88" t="s">
        <v>2024</v>
      </c>
      <c r="E3213" s="49" t="s">
        <v>150</v>
      </c>
      <c r="F3213" s="8">
        <v>8800</v>
      </c>
      <c r="G3213" s="8">
        <f t="shared" si="210"/>
        <v>8800</v>
      </c>
      <c r="H3213" s="8">
        <f t="shared" si="211"/>
        <v>8800</v>
      </c>
      <c r="I3213" s="20">
        <v>1</v>
      </c>
    </row>
    <row r="3214" spans="1:9" x14ac:dyDescent="0.3">
      <c r="A3214" s="87"/>
      <c r="B3214" s="7"/>
      <c r="C3214" s="88">
        <v>650325001</v>
      </c>
      <c r="D3214" s="88" t="s">
        <v>2025</v>
      </c>
      <c r="E3214" s="49" t="s">
        <v>150</v>
      </c>
      <c r="F3214" s="8">
        <v>15970</v>
      </c>
      <c r="G3214" s="8">
        <f t="shared" si="210"/>
        <v>15970</v>
      </c>
      <c r="H3214" s="8">
        <f t="shared" si="211"/>
        <v>15970</v>
      </c>
      <c r="I3214" s="20">
        <v>1</v>
      </c>
    </row>
    <row r="3215" spans="1:9" x14ac:dyDescent="0.3">
      <c r="A3215" s="87"/>
      <c r="B3215" s="7"/>
      <c r="C3215" s="88">
        <v>650328001</v>
      </c>
      <c r="D3215" s="88" t="s">
        <v>2026</v>
      </c>
      <c r="E3215" s="49" t="s">
        <v>150</v>
      </c>
      <c r="F3215" s="8">
        <v>23210</v>
      </c>
      <c r="G3215" s="8">
        <f t="shared" si="210"/>
        <v>23210</v>
      </c>
      <c r="H3215" s="8">
        <f t="shared" si="211"/>
        <v>23210</v>
      </c>
      <c r="I3215" s="20">
        <v>1</v>
      </c>
    </row>
    <row r="3216" spans="1:9" x14ac:dyDescent="0.3">
      <c r="A3216" s="87" t="s">
        <v>3158</v>
      </c>
      <c r="B3216" s="7"/>
      <c r="C3216" s="88"/>
      <c r="D3216" s="88"/>
      <c r="E3216" s="49"/>
      <c r="F3216" s="8" t="s">
        <v>4790</v>
      </c>
      <c r="G3216" s="8" t="str">
        <f t="shared" si="210"/>
        <v/>
      </c>
      <c r="H3216" s="8" t="str">
        <f t="shared" si="211"/>
        <v/>
      </c>
      <c r="I3216" s="20"/>
    </row>
    <row r="3217" spans="1:9" x14ac:dyDescent="0.3">
      <c r="A3217" s="87"/>
      <c r="B3217" s="7"/>
      <c r="C3217" s="88">
        <v>650209000</v>
      </c>
      <c r="D3217" s="88" t="s">
        <v>2003</v>
      </c>
      <c r="E3217" s="49" t="s">
        <v>150</v>
      </c>
      <c r="F3217" s="8">
        <v>2300</v>
      </c>
      <c r="G3217" s="8">
        <f t="shared" si="210"/>
        <v>2300</v>
      </c>
      <c r="H3217" s="8">
        <f t="shared" si="211"/>
        <v>2300</v>
      </c>
      <c r="I3217" s="20">
        <v>1</v>
      </c>
    </row>
    <row r="3218" spans="1:9" x14ac:dyDescent="0.3">
      <c r="A3218" s="87"/>
      <c r="B3218" s="7"/>
      <c r="C3218" s="88">
        <v>650211000</v>
      </c>
      <c r="D3218" s="88" t="s">
        <v>2004</v>
      </c>
      <c r="E3218" s="49" t="s">
        <v>150</v>
      </c>
      <c r="F3218" s="8">
        <v>3390</v>
      </c>
      <c r="G3218" s="8">
        <f t="shared" si="210"/>
        <v>3390</v>
      </c>
      <c r="H3218" s="8">
        <f t="shared" si="211"/>
        <v>3390</v>
      </c>
      <c r="I3218" s="20">
        <v>1</v>
      </c>
    </row>
    <row r="3219" spans="1:9" x14ac:dyDescent="0.3">
      <c r="A3219" s="87"/>
      <c r="B3219" s="7"/>
      <c r="C3219" s="88">
        <v>650212500</v>
      </c>
      <c r="D3219" s="88" t="s">
        <v>2005</v>
      </c>
      <c r="E3219" s="49" t="s">
        <v>150</v>
      </c>
      <c r="F3219" s="8">
        <v>4140</v>
      </c>
      <c r="G3219" s="8">
        <f t="shared" si="210"/>
        <v>4140</v>
      </c>
      <c r="H3219" s="8">
        <f t="shared" si="211"/>
        <v>4140</v>
      </c>
      <c r="I3219" s="20">
        <v>1</v>
      </c>
    </row>
    <row r="3220" spans="1:9" x14ac:dyDescent="0.3">
      <c r="A3220" s="87"/>
      <c r="B3220" s="7"/>
      <c r="C3220" s="88">
        <v>650216000</v>
      </c>
      <c r="D3220" s="88" t="s">
        <v>2006</v>
      </c>
      <c r="E3220" s="49" t="s">
        <v>150</v>
      </c>
      <c r="F3220" s="8">
        <v>8810</v>
      </c>
      <c r="G3220" s="8">
        <f t="shared" si="210"/>
        <v>8810</v>
      </c>
      <c r="H3220" s="8">
        <f t="shared" si="211"/>
        <v>8810</v>
      </c>
      <c r="I3220" s="20">
        <v>1</v>
      </c>
    </row>
    <row r="3221" spans="1:9" x14ac:dyDescent="0.3">
      <c r="A3221" s="87"/>
      <c r="B3221" s="7"/>
      <c r="C3221" s="88">
        <v>650218000</v>
      </c>
      <c r="D3221" s="88" t="s">
        <v>2007</v>
      </c>
      <c r="E3221" s="49" t="s">
        <v>150</v>
      </c>
      <c r="F3221" s="8">
        <v>10370</v>
      </c>
      <c r="G3221" s="8">
        <f t="shared" si="210"/>
        <v>10370</v>
      </c>
      <c r="H3221" s="8">
        <f t="shared" si="211"/>
        <v>10370</v>
      </c>
      <c r="I3221" s="20">
        <v>1</v>
      </c>
    </row>
    <row r="3222" spans="1:9" x14ac:dyDescent="0.3">
      <c r="A3222" s="87"/>
      <c r="B3222" s="7"/>
      <c r="C3222" s="88">
        <v>650220000</v>
      </c>
      <c r="D3222" s="88" t="s">
        <v>2008</v>
      </c>
      <c r="E3222" s="49" t="s">
        <v>150</v>
      </c>
      <c r="F3222" s="8">
        <v>14150</v>
      </c>
      <c r="G3222" s="8">
        <f t="shared" si="210"/>
        <v>14150</v>
      </c>
      <c r="H3222" s="8">
        <f t="shared" si="211"/>
        <v>14150</v>
      </c>
      <c r="I3222" s="20">
        <v>1</v>
      </c>
    </row>
    <row r="3223" spans="1:9" x14ac:dyDescent="0.3">
      <c r="A3223" s="87"/>
      <c r="B3223" s="7"/>
      <c r="C3223" s="88">
        <v>650222500</v>
      </c>
      <c r="D3223" s="88" t="s">
        <v>2009</v>
      </c>
      <c r="E3223" s="49" t="s">
        <v>150</v>
      </c>
      <c r="F3223" s="8">
        <v>16030</v>
      </c>
      <c r="G3223" s="8">
        <f t="shared" si="210"/>
        <v>16030</v>
      </c>
      <c r="H3223" s="8">
        <f t="shared" si="211"/>
        <v>16030</v>
      </c>
      <c r="I3223" s="20">
        <v>1</v>
      </c>
    </row>
    <row r="3224" spans="1:9" x14ac:dyDescent="0.3">
      <c r="A3224" s="87" t="s">
        <v>3159</v>
      </c>
      <c r="B3224" s="7"/>
      <c r="C3224" s="88"/>
      <c r="D3224" s="88"/>
      <c r="E3224" s="49"/>
      <c r="F3224" s="8" t="s">
        <v>4790</v>
      </c>
      <c r="G3224" s="8" t="str">
        <f t="shared" si="210"/>
        <v/>
      </c>
      <c r="H3224" s="8" t="str">
        <f t="shared" si="211"/>
        <v/>
      </c>
      <c r="I3224" s="20"/>
    </row>
    <row r="3225" spans="1:9" x14ac:dyDescent="0.3">
      <c r="A3225" s="87"/>
      <c r="B3225" s="7"/>
      <c r="C3225" s="88">
        <v>650111000</v>
      </c>
      <c r="D3225" s="88" t="s">
        <v>3154</v>
      </c>
      <c r="E3225" s="49" t="s">
        <v>150</v>
      </c>
      <c r="F3225" s="8">
        <v>3350</v>
      </c>
      <c r="G3225" s="8">
        <f t="shared" si="210"/>
        <v>3350</v>
      </c>
      <c r="H3225" s="8">
        <f t="shared" si="211"/>
        <v>3350</v>
      </c>
      <c r="I3225" s="20">
        <v>1</v>
      </c>
    </row>
    <row r="3226" spans="1:9" x14ac:dyDescent="0.3">
      <c r="A3226" s="87"/>
      <c r="B3226" s="7"/>
      <c r="C3226" s="88">
        <v>650112500</v>
      </c>
      <c r="D3226" s="88" t="s">
        <v>3155</v>
      </c>
      <c r="E3226" s="49" t="s">
        <v>150</v>
      </c>
      <c r="F3226" s="8">
        <v>4730</v>
      </c>
      <c r="G3226" s="8">
        <f t="shared" si="210"/>
        <v>4730</v>
      </c>
      <c r="H3226" s="8">
        <f t="shared" si="211"/>
        <v>4730</v>
      </c>
      <c r="I3226" s="20">
        <v>1</v>
      </c>
    </row>
    <row r="3227" spans="1:9" x14ac:dyDescent="0.3">
      <c r="A3227" s="87"/>
      <c r="B3227" s="7"/>
      <c r="C3227" s="88">
        <v>650116000</v>
      </c>
      <c r="D3227" s="88" t="s">
        <v>2000</v>
      </c>
      <c r="E3227" s="49" t="s">
        <v>150</v>
      </c>
      <c r="F3227" s="8">
        <v>8610</v>
      </c>
      <c r="G3227" s="8">
        <f t="shared" si="210"/>
        <v>8610</v>
      </c>
      <c r="H3227" s="8">
        <f t="shared" si="211"/>
        <v>8610</v>
      </c>
      <c r="I3227" s="20">
        <v>1</v>
      </c>
    </row>
    <row r="3228" spans="1:9" x14ac:dyDescent="0.3">
      <c r="A3228" s="87"/>
      <c r="B3228" s="7"/>
      <c r="C3228" s="88">
        <v>650118000</v>
      </c>
      <c r="D3228" s="88" t="s">
        <v>2001</v>
      </c>
      <c r="E3228" s="49" t="s">
        <v>150</v>
      </c>
      <c r="F3228" s="8">
        <v>11560</v>
      </c>
      <c r="G3228" s="8">
        <f t="shared" si="210"/>
        <v>11560</v>
      </c>
      <c r="H3228" s="8">
        <f t="shared" si="211"/>
        <v>11560</v>
      </c>
      <c r="I3228" s="20">
        <v>1</v>
      </c>
    </row>
    <row r="3229" spans="1:9" x14ac:dyDescent="0.3">
      <c r="A3229" s="87"/>
      <c r="B3229" s="7"/>
      <c r="C3229" s="88">
        <v>650122500</v>
      </c>
      <c r="D3229" s="88" t="s">
        <v>2002</v>
      </c>
      <c r="E3229" s="49" t="s">
        <v>150</v>
      </c>
      <c r="F3229" s="8">
        <v>19370</v>
      </c>
      <c r="G3229" s="8">
        <f t="shared" si="210"/>
        <v>19370</v>
      </c>
      <c r="H3229" s="8">
        <f t="shared" si="211"/>
        <v>19370</v>
      </c>
      <c r="I3229" s="20">
        <v>1</v>
      </c>
    </row>
    <row r="3230" spans="1:9" x14ac:dyDescent="0.3">
      <c r="A3230" s="87"/>
      <c r="B3230" s="7"/>
      <c r="C3230" s="88"/>
      <c r="D3230" s="88"/>
      <c r="E3230" s="49"/>
      <c r="F3230" s="8" t="s">
        <v>4790</v>
      </c>
      <c r="G3230" s="8" t="str">
        <f t="shared" si="210"/>
        <v/>
      </c>
      <c r="H3230" s="8" t="str">
        <f t="shared" si="211"/>
        <v/>
      </c>
      <c r="I3230" s="20"/>
    </row>
    <row r="3231" spans="1:9" x14ac:dyDescent="0.3">
      <c r="A3231" s="87" t="s">
        <v>3163</v>
      </c>
      <c r="B3231" s="7"/>
      <c r="C3231" s="88"/>
      <c r="D3231" s="88"/>
      <c r="E3231" s="49"/>
      <c r="F3231" s="8" t="s">
        <v>4790</v>
      </c>
      <c r="G3231" s="8" t="str">
        <f t="shared" si="210"/>
        <v/>
      </c>
      <c r="H3231" s="8" t="str">
        <f t="shared" si="211"/>
        <v/>
      </c>
      <c r="I3231" s="20"/>
    </row>
    <row r="3232" spans="1:9" x14ac:dyDescent="0.3">
      <c r="A3232" s="87"/>
      <c r="B3232" s="7"/>
      <c r="C3232" s="88">
        <v>650802020</v>
      </c>
      <c r="D3232" s="88" t="s">
        <v>2109</v>
      </c>
      <c r="E3232" s="49" t="s">
        <v>150</v>
      </c>
      <c r="F3232" s="8">
        <v>295</v>
      </c>
      <c r="G3232" s="8">
        <f t="shared" si="210"/>
        <v>295</v>
      </c>
      <c r="H3232" s="8">
        <f t="shared" si="211"/>
        <v>295</v>
      </c>
      <c r="I3232" s="20">
        <v>1</v>
      </c>
    </row>
    <row r="3233" spans="1:9" x14ac:dyDescent="0.3">
      <c r="A3233" s="87"/>
      <c r="B3233" s="7"/>
      <c r="C3233" s="88">
        <v>650802520</v>
      </c>
      <c r="D3233" s="88" t="s">
        <v>2110</v>
      </c>
      <c r="E3233" s="49" t="s">
        <v>150</v>
      </c>
      <c r="F3233" s="8">
        <v>295</v>
      </c>
      <c r="G3233" s="8">
        <f t="shared" si="210"/>
        <v>295</v>
      </c>
      <c r="H3233" s="8">
        <f t="shared" si="211"/>
        <v>295</v>
      </c>
      <c r="I3233" s="20">
        <v>1</v>
      </c>
    </row>
    <row r="3234" spans="1:9" x14ac:dyDescent="0.3">
      <c r="A3234" s="87"/>
      <c r="B3234" s="7"/>
      <c r="C3234" s="88">
        <v>650802525</v>
      </c>
      <c r="D3234" s="88" t="s">
        <v>2111</v>
      </c>
      <c r="E3234" s="49" t="s">
        <v>150</v>
      </c>
      <c r="F3234" s="8">
        <v>295</v>
      </c>
      <c r="G3234" s="8">
        <f t="shared" si="210"/>
        <v>295</v>
      </c>
      <c r="H3234" s="8">
        <f t="shared" si="211"/>
        <v>295</v>
      </c>
      <c r="I3234" s="20">
        <v>1</v>
      </c>
    </row>
    <row r="3235" spans="1:9" x14ac:dyDescent="0.3">
      <c r="A3235" s="87"/>
      <c r="B3235" s="7"/>
      <c r="C3235" s="88">
        <v>650803220</v>
      </c>
      <c r="D3235" s="88" t="s">
        <v>2112</v>
      </c>
      <c r="E3235" s="49" t="s">
        <v>150</v>
      </c>
      <c r="F3235" s="8">
        <v>312</v>
      </c>
      <c r="G3235" s="8">
        <f t="shared" si="210"/>
        <v>312</v>
      </c>
      <c r="H3235" s="8">
        <f t="shared" si="211"/>
        <v>312</v>
      </c>
      <c r="I3235" s="20">
        <v>1</v>
      </c>
    </row>
    <row r="3236" spans="1:9" x14ac:dyDescent="0.3">
      <c r="A3236" s="87"/>
      <c r="B3236" s="7"/>
      <c r="C3236" s="88">
        <v>650803225</v>
      </c>
      <c r="D3236" s="88" t="s">
        <v>2113</v>
      </c>
      <c r="E3236" s="49" t="s">
        <v>150</v>
      </c>
      <c r="F3236" s="8">
        <v>312</v>
      </c>
      <c r="G3236" s="8">
        <f t="shared" si="210"/>
        <v>312</v>
      </c>
      <c r="H3236" s="8">
        <f t="shared" si="211"/>
        <v>312</v>
      </c>
      <c r="I3236" s="20">
        <v>1</v>
      </c>
    </row>
    <row r="3237" spans="1:9" x14ac:dyDescent="0.3">
      <c r="A3237" s="87"/>
      <c r="B3237" s="7"/>
      <c r="C3237" s="88">
        <v>650803232</v>
      </c>
      <c r="D3237" s="88" t="s">
        <v>2114</v>
      </c>
      <c r="E3237" s="49" t="s">
        <v>150</v>
      </c>
      <c r="F3237" s="8">
        <v>311</v>
      </c>
      <c r="G3237" s="8">
        <f t="shared" si="210"/>
        <v>311</v>
      </c>
      <c r="H3237" s="8">
        <f t="shared" si="211"/>
        <v>311</v>
      </c>
      <c r="I3237" s="20">
        <v>1</v>
      </c>
    </row>
    <row r="3238" spans="1:9" x14ac:dyDescent="0.3">
      <c r="A3238" s="87"/>
      <c r="B3238" s="7"/>
      <c r="C3238" s="88">
        <v>650804020</v>
      </c>
      <c r="D3238" s="88" t="s">
        <v>2115</v>
      </c>
      <c r="E3238" s="49" t="s">
        <v>150</v>
      </c>
      <c r="F3238" s="8">
        <v>1180</v>
      </c>
      <c r="G3238" s="8">
        <f t="shared" si="210"/>
        <v>1180</v>
      </c>
      <c r="H3238" s="8">
        <f t="shared" si="211"/>
        <v>1180</v>
      </c>
      <c r="I3238" s="20">
        <v>1</v>
      </c>
    </row>
    <row r="3239" spans="1:9" x14ac:dyDescent="0.3">
      <c r="A3239" s="87"/>
      <c r="B3239" s="7"/>
      <c r="C3239" s="88">
        <v>650804025</v>
      </c>
      <c r="D3239" s="88" t="s">
        <v>2116</v>
      </c>
      <c r="E3239" s="49" t="s">
        <v>150</v>
      </c>
      <c r="F3239" s="8">
        <v>358</v>
      </c>
      <c r="G3239" s="8">
        <f t="shared" si="210"/>
        <v>358</v>
      </c>
      <c r="H3239" s="8">
        <f t="shared" si="211"/>
        <v>358</v>
      </c>
      <c r="I3239" s="20">
        <v>1</v>
      </c>
    </row>
    <row r="3240" spans="1:9" x14ac:dyDescent="0.3">
      <c r="A3240" s="87"/>
      <c r="B3240" s="7"/>
      <c r="C3240" s="88">
        <v>650804032</v>
      </c>
      <c r="D3240" s="88" t="s">
        <v>2117</v>
      </c>
      <c r="E3240" s="49" t="s">
        <v>150</v>
      </c>
      <c r="F3240" s="8">
        <v>358</v>
      </c>
      <c r="G3240" s="8">
        <f t="shared" si="210"/>
        <v>358</v>
      </c>
      <c r="H3240" s="8">
        <f t="shared" si="211"/>
        <v>358</v>
      </c>
      <c r="I3240" s="20">
        <v>1</v>
      </c>
    </row>
    <row r="3241" spans="1:9" x14ac:dyDescent="0.3">
      <c r="A3241" s="87"/>
      <c r="B3241" s="7"/>
      <c r="C3241" s="88">
        <v>650804040</v>
      </c>
      <c r="D3241" s="88" t="s">
        <v>2118</v>
      </c>
      <c r="E3241" s="49" t="s">
        <v>150</v>
      </c>
      <c r="F3241" s="8">
        <v>358</v>
      </c>
      <c r="G3241" s="8">
        <f t="shared" si="210"/>
        <v>358</v>
      </c>
      <c r="H3241" s="8">
        <f t="shared" si="211"/>
        <v>358</v>
      </c>
      <c r="I3241" s="20">
        <v>1</v>
      </c>
    </row>
    <row r="3242" spans="1:9" x14ac:dyDescent="0.3">
      <c r="A3242" s="87"/>
      <c r="B3242" s="7"/>
      <c r="C3242" s="88">
        <v>650805025</v>
      </c>
      <c r="D3242" s="88" t="s">
        <v>2119</v>
      </c>
      <c r="E3242" s="49" t="s">
        <v>150</v>
      </c>
      <c r="F3242" s="8">
        <v>463</v>
      </c>
      <c r="G3242" s="8">
        <f t="shared" ref="G3242:G3305" si="212">IF(F3242="","",IF($G$3111="",F3242,IF($G$3111=0,F3242,F3242*(1-($G$3111*0.01)))))</f>
        <v>463</v>
      </c>
      <c r="H3242" s="8">
        <f t="shared" ref="H3242:H3305" si="213">IF(F3242="","",IF($H$3111="",F3242,IF($H$3111=0,F3242,F3242*(1-($H$3111*0.01)))))</f>
        <v>463</v>
      </c>
      <c r="I3242" s="20">
        <v>1</v>
      </c>
    </row>
    <row r="3243" spans="1:9" x14ac:dyDescent="0.3">
      <c r="A3243" s="87"/>
      <c r="B3243" s="7"/>
      <c r="C3243" s="88">
        <v>650805032</v>
      </c>
      <c r="D3243" s="88" t="s">
        <v>2120</v>
      </c>
      <c r="E3243" s="49" t="s">
        <v>150</v>
      </c>
      <c r="F3243" s="8">
        <v>463</v>
      </c>
      <c r="G3243" s="8">
        <f t="shared" si="212"/>
        <v>463</v>
      </c>
      <c r="H3243" s="8">
        <f t="shared" si="213"/>
        <v>463</v>
      </c>
      <c r="I3243" s="20">
        <v>1</v>
      </c>
    </row>
    <row r="3244" spans="1:9" x14ac:dyDescent="0.3">
      <c r="A3244" s="87"/>
      <c r="B3244" s="7"/>
      <c r="C3244" s="88">
        <v>650805040</v>
      </c>
      <c r="D3244" s="88" t="s">
        <v>2121</v>
      </c>
      <c r="E3244" s="49" t="s">
        <v>150</v>
      </c>
      <c r="F3244" s="8">
        <v>463</v>
      </c>
      <c r="G3244" s="8">
        <f t="shared" si="212"/>
        <v>463</v>
      </c>
      <c r="H3244" s="8">
        <f t="shared" si="213"/>
        <v>463</v>
      </c>
      <c r="I3244" s="20">
        <v>1</v>
      </c>
    </row>
    <row r="3245" spans="1:9" x14ac:dyDescent="0.3">
      <c r="A3245" s="87"/>
      <c r="B3245" s="7"/>
      <c r="C3245" s="88">
        <v>650805050</v>
      </c>
      <c r="D3245" s="88" t="s">
        <v>2122</v>
      </c>
      <c r="E3245" s="49" t="s">
        <v>150</v>
      </c>
      <c r="F3245" s="8">
        <v>463</v>
      </c>
      <c r="G3245" s="8">
        <f t="shared" si="212"/>
        <v>463</v>
      </c>
      <c r="H3245" s="8">
        <f t="shared" si="213"/>
        <v>463</v>
      </c>
      <c r="I3245" s="20">
        <v>1</v>
      </c>
    </row>
    <row r="3246" spans="1:9" x14ac:dyDescent="0.3">
      <c r="A3246" s="87"/>
      <c r="B3246" s="7"/>
      <c r="C3246" s="88">
        <v>650806332</v>
      </c>
      <c r="D3246" s="88" t="s">
        <v>2123</v>
      </c>
      <c r="E3246" s="49" t="s">
        <v>150</v>
      </c>
      <c r="F3246" s="8">
        <v>493</v>
      </c>
      <c r="G3246" s="8">
        <f t="shared" si="212"/>
        <v>493</v>
      </c>
      <c r="H3246" s="8">
        <f t="shared" si="213"/>
        <v>493</v>
      </c>
      <c r="I3246" s="20">
        <v>1</v>
      </c>
    </row>
    <row r="3247" spans="1:9" x14ac:dyDescent="0.3">
      <c r="A3247" s="87"/>
      <c r="B3247" s="7"/>
      <c r="C3247" s="88">
        <v>650806340</v>
      </c>
      <c r="D3247" s="88" t="s">
        <v>2124</v>
      </c>
      <c r="E3247" s="49" t="s">
        <v>150</v>
      </c>
      <c r="F3247" s="8">
        <v>493</v>
      </c>
      <c r="G3247" s="8">
        <f t="shared" si="212"/>
        <v>493</v>
      </c>
      <c r="H3247" s="8">
        <f t="shared" si="213"/>
        <v>493</v>
      </c>
      <c r="I3247" s="20">
        <v>1</v>
      </c>
    </row>
    <row r="3248" spans="1:9" x14ac:dyDescent="0.3">
      <c r="A3248" s="87"/>
      <c r="B3248" s="7"/>
      <c r="C3248" s="88">
        <v>650806350</v>
      </c>
      <c r="D3248" s="88" t="s">
        <v>2125</v>
      </c>
      <c r="E3248" s="49" t="s">
        <v>150</v>
      </c>
      <c r="F3248" s="8">
        <v>493</v>
      </c>
      <c r="G3248" s="8">
        <f t="shared" si="212"/>
        <v>493</v>
      </c>
      <c r="H3248" s="8">
        <f t="shared" si="213"/>
        <v>493</v>
      </c>
      <c r="I3248" s="20">
        <v>1</v>
      </c>
    </row>
    <row r="3249" spans="1:9" x14ac:dyDescent="0.3">
      <c r="A3249" s="87"/>
      <c r="B3249" s="7"/>
      <c r="C3249" s="88">
        <v>650806363</v>
      </c>
      <c r="D3249" s="88" t="s">
        <v>2126</v>
      </c>
      <c r="E3249" s="49" t="s">
        <v>150</v>
      </c>
      <c r="F3249" s="8">
        <v>493</v>
      </c>
      <c r="G3249" s="8">
        <f t="shared" si="212"/>
        <v>493</v>
      </c>
      <c r="H3249" s="8">
        <f t="shared" si="213"/>
        <v>493</v>
      </c>
      <c r="I3249" s="20">
        <v>1</v>
      </c>
    </row>
    <row r="3250" spans="1:9" x14ac:dyDescent="0.3">
      <c r="A3250" s="87"/>
      <c r="B3250" s="7"/>
      <c r="C3250" s="88">
        <v>650807563</v>
      </c>
      <c r="D3250" s="88" t="s">
        <v>2127</v>
      </c>
      <c r="E3250" s="49" t="s">
        <v>150</v>
      </c>
      <c r="F3250" s="8">
        <v>749</v>
      </c>
      <c r="G3250" s="8">
        <f t="shared" si="212"/>
        <v>749</v>
      </c>
      <c r="H3250" s="8">
        <f t="shared" si="213"/>
        <v>749</v>
      </c>
      <c r="I3250" s="20">
        <v>1</v>
      </c>
    </row>
    <row r="3251" spans="1:9" x14ac:dyDescent="0.3">
      <c r="A3251" s="87"/>
      <c r="B3251" s="7"/>
      <c r="C3251" s="88">
        <v>650807575</v>
      </c>
      <c r="D3251" s="88" t="s">
        <v>2128</v>
      </c>
      <c r="E3251" s="49" t="s">
        <v>150</v>
      </c>
      <c r="F3251" s="8">
        <v>749</v>
      </c>
      <c r="G3251" s="8">
        <f t="shared" si="212"/>
        <v>749</v>
      </c>
      <c r="H3251" s="8">
        <f t="shared" si="213"/>
        <v>749</v>
      </c>
      <c r="I3251" s="20">
        <v>1</v>
      </c>
    </row>
    <row r="3252" spans="1:9" x14ac:dyDescent="0.3">
      <c r="A3252" s="87"/>
      <c r="B3252" s="7"/>
      <c r="C3252" s="88">
        <v>650809050</v>
      </c>
      <c r="D3252" s="88" t="s">
        <v>2129</v>
      </c>
      <c r="E3252" s="49" t="s">
        <v>150</v>
      </c>
      <c r="F3252" s="8">
        <v>2240</v>
      </c>
      <c r="G3252" s="8">
        <f t="shared" si="212"/>
        <v>2240</v>
      </c>
      <c r="H3252" s="8">
        <f t="shared" si="213"/>
        <v>2240</v>
      </c>
      <c r="I3252" s="20">
        <v>1</v>
      </c>
    </row>
    <row r="3253" spans="1:9" x14ac:dyDescent="0.3">
      <c r="A3253" s="87"/>
      <c r="B3253" s="7"/>
      <c r="C3253" s="88">
        <v>650809063</v>
      </c>
      <c r="D3253" s="88" t="s">
        <v>2130</v>
      </c>
      <c r="E3253" s="49" t="s">
        <v>150</v>
      </c>
      <c r="F3253" s="8">
        <v>948</v>
      </c>
      <c r="G3253" s="8">
        <f t="shared" si="212"/>
        <v>948</v>
      </c>
      <c r="H3253" s="8">
        <f t="shared" si="213"/>
        <v>948</v>
      </c>
      <c r="I3253" s="20">
        <v>1</v>
      </c>
    </row>
    <row r="3254" spans="1:9" x14ac:dyDescent="0.3">
      <c r="A3254" s="87"/>
      <c r="B3254" s="7"/>
      <c r="C3254" s="88">
        <v>650809075</v>
      </c>
      <c r="D3254" s="88" t="s">
        <v>2131</v>
      </c>
      <c r="E3254" s="49" t="s">
        <v>150</v>
      </c>
      <c r="F3254" s="8">
        <v>948</v>
      </c>
      <c r="G3254" s="8">
        <f t="shared" si="212"/>
        <v>948</v>
      </c>
      <c r="H3254" s="8">
        <f t="shared" si="213"/>
        <v>948</v>
      </c>
      <c r="I3254" s="20">
        <v>1</v>
      </c>
    </row>
    <row r="3255" spans="1:9" x14ac:dyDescent="0.3">
      <c r="A3255" s="87"/>
      <c r="B3255" s="7"/>
      <c r="C3255" s="88">
        <v>650809090</v>
      </c>
      <c r="D3255" s="88" t="s">
        <v>2132</v>
      </c>
      <c r="E3255" s="49" t="s">
        <v>150</v>
      </c>
      <c r="F3255" s="8">
        <v>948</v>
      </c>
      <c r="G3255" s="8">
        <f t="shared" si="212"/>
        <v>948</v>
      </c>
      <c r="H3255" s="8">
        <f t="shared" si="213"/>
        <v>948</v>
      </c>
      <c r="I3255" s="20">
        <v>1</v>
      </c>
    </row>
    <row r="3256" spans="1:9" x14ac:dyDescent="0.3">
      <c r="A3256" s="87"/>
      <c r="B3256" s="7"/>
      <c r="C3256" s="88">
        <v>650811063</v>
      </c>
      <c r="D3256" s="88" t="s">
        <v>2133</v>
      </c>
      <c r="E3256" s="49" t="s">
        <v>150</v>
      </c>
      <c r="F3256" s="8">
        <v>1290</v>
      </c>
      <c r="G3256" s="8">
        <f t="shared" si="212"/>
        <v>1290</v>
      </c>
      <c r="H3256" s="8">
        <f t="shared" si="213"/>
        <v>1290</v>
      </c>
      <c r="I3256" s="20">
        <v>1</v>
      </c>
    </row>
    <row r="3257" spans="1:9" x14ac:dyDescent="0.3">
      <c r="A3257" s="87"/>
      <c r="B3257" s="7"/>
      <c r="C3257" s="88">
        <v>650811075</v>
      </c>
      <c r="D3257" s="88" t="s">
        <v>2134</v>
      </c>
      <c r="E3257" s="49" t="s">
        <v>150</v>
      </c>
      <c r="F3257" s="8">
        <v>1290</v>
      </c>
      <c r="G3257" s="8">
        <f t="shared" si="212"/>
        <v>1290</v>
      </c>
      <c r="H3257" s="8">
        <f t="shared" si="213"/>
        <v>1290</v>
      </c>
      <c r="I3257" s="20">
        <v>1</v>
      </c>
    </row>
    <row r="3258" spans="1:9" x14ac:dyDescent="0.3">
      <c r="A3258" s="87"/>
      <c r="B3258" s="7"/>
      <c r="C3258" s="88">
        <v>650811090</v>
      </c>
      <c r="D3258" s="88" t="s">
        <v>2135</v>
      </c>
      <c r="E3258" s="49" t="s">
        <v>150</v>
      </c>
      <c r="F3258" s="8">
        <v>1290</v>
      </c>
      <c r="G3258" s="8">
        <f t="shared" si="212"/>
        <v>1290</v>
      </c>
      <c r="H3258" s="8">
        <f t="shared" si="213"/>
        <v>1290</v>
      </c>
      <c r="I3258" s="20">
        <v>1</v>
      </c>
    </row>
    <row r="3259" spans="1:9" x14ac:dyDescent="0.3">
      <c r="A3259" s="87"/>
      <c r="B3259" s="7"/>
      <c r="C3259" s="88">
        <v>650811110</v>
      </c>
      <c r="D3259" s="88" t="s">
        <v>2136</v>
      </c>
      <c r="E3259" s="49" t="s">
        <v>150</v>
      </c>
      <c r="F3259" s="8">
        <v>1290</v>
      </c>
      <c r="G3259" s="8">
        <f t="shared" si="212"/>
        <v>1290</v>
      </c>
      <c r="H3259" s="8">
        <f t="shared" si="213"/>
        <v>1290</v>
      </c>
      <c r="I3259" s="20">
        <v>1</v>
      </c>
    </row>
    <row r="3260" spans="1:9" x14ac:dyDescent="0.3">
      <c r="A3260" s="87"/>
      <c r="B3260" s="7"/>
      <c r="C3260" s="88">
        <v>650812063</v>
      </c>
      <c r="D3260" s="88" t="s">
        <v>2137</v>
      </c>
      <c r="E3260" s="49" t="s">
        <v>150</v>
      </c>
      <c r="F3260" s="8">
        <v>1860</v>
      </c>
      <c r="G3260" s="8">
        <f t="shared" si="212"/>
        <v>1860</v>
      </c>
      <c r="H3260" s="8">
        <f t="shared" si="213"/>
        <v>1860</v>
      </c>
      <c r="I3260" s="20">
        <v>1</v>
      </c>
    </row>
    <row r="3261" spans="1:9" x14ac:dyDescent="0.3">
      <c r="A3261" s="87"/>
      <c r="B3261" s="7"/>
      <c r="C3261" s="88">
        <v>650812075</v>
      </c>
      <c r="D3261" s="88" t="s">
        <v>2138</v>
      </c>
      <c r="E3261" s="49" t="s">
        <v>150</v>
      </c>
      <c r="F3261" s="8">
        <v>1860</v>
      </c>
      <c r="G3261" s="8">
        <f t="shared" si="212"/>
        <v>1860</v>
      </c>
      <c r="H3261" s="8">
        <f t="shared" si="213"/>
        <v>1860</v>
      </c>
      <c r="I3261" s="20">
        <v>1</v>
      </c>
    </row>
    <row r="3262" spans="1:9" x14ac:dyDescent="0.3">
      <c r="A3262" s="87"/>
      <c r="B3262" s="7"/>
      <c r="C3262" s="88">
        <v>650812090</v>
      </c>
      <c r="D3262" s="88" t="s">
        <v>2139</v>
      </c>
      <c r="E3262" s="49" t="s">
        <v>150</v>
      </c>
      <c r="F3262" s="8">
        <v>1860</v>
      </c>
      <c r="G3262" s="8">
        <f t="shared" si="212"/>
        <v>1860</v>
      </c>
      <c r="H3262" s="8">
        <f t="shared" si="213"/>
        <v>1860</v>
      </c>
      <c r="I3262" s="20">
        <v>1</v>
      </c>
    </row>
    <row r="3263" spans="1:9" x14ac:dyDescent="0.3">
      <c r="A3263" s="87"/>
      <c r="B3263" s="7"/>
      <c r="C3263" s="88">
        <v>650812110</v>
      </c>
      <c r="D3263" s="88" t="s">
        <v>2140</v>
      </c>
      <c r="E3263" s="49" t="s">
        <v>150</v>
      </c>
      <c r="F3263" s="8">
        <v>1860</v>
      </c>
      <c r="G3263" s="8">
        <f t="shared" si="212"/>
        <v>1860</v>
      </c>
      <c r="H3263" s="8">
        <f t="shared" si="213"/>
        <v>1860</v>
      </c>
      <c r="I3263" s="20">
        <v>1</v>
      </c>
    </row>
    <row r="3264" spans="1:9" x14ac:dyDescent="0.3">
      <c r="A3264" s="87"/>
      <c r="B3264" s="7"/>
      <c r="C3264" s="88">
        <v>650812125</v>
      </c>
      <c r="D3264" s="88" t="s">
        <v>2141</v>
      </c>
      <c r="E3264" s="49" t="s">
        <v>150</v>
      </c>
      <c r="F3264" s="8">
        <v>1860</v>
      </c>
      <c r="G3264" s="8">
        <f t="shared" si="212"/>
        <v>1860</v>
      </c>
      <c r="H3264" s="8">
        <f t="shared" si="213"/>
        <v>1860</v>
      </c>
      <c r="I3264" s="20">
        <v>1</v>
      </c>
    </row>
    <row r="3265" spans="1:9" x14ac:dyDescent="0.3">
      <c r="A3265" s="87"/>
      <c r="B3265" s="7"/>
      <c r="C3265" s="88">
        <v>650814140</v>
      </c>
      <c r="D3265" s="88" t="s">
        <v>2142</v>
      </c>
      <c r="E3265" s="49" t="s">
        <v>150</v>
      </c>
      <c r="F3265" s="8">
        <v>3240</v>
      </c>
      <c r="G3265" s="8">
        <f t="shared" si="212"/>
        <v>3240</v>
      </c>
      <c r="H3265" s="8">
        <f t="shared" si="213"/>
        <v>3240</v>
      </c>
      <c r="I3265" s="20">
        <v>1</v>
      </c>
    </row>
    <row r="3266" spans="1:9" x14ac:dyDescent="0.3">
      <c r="A3266" s="87"/>
      <c r="B3266" s="7"/>
      <c r="C3266" s="88">
        <v>650816063</v>
      </c>
      <c r="D3266" s="88" t="s">
        <v>2143</v>
      </c>
      <c r="E3266" s="49" t="s">
        <v>150</v>
      </c>
      <c r="F3266" s="8">
        <v>3110</v>
      </c>
      <c r="G3266" s="8">
        <f t="shared" si="212"/>
        <v>3110</v>
      </c>
      <c r="H3266" s="8">
        <f t="shared" si="213"/>
        <v>3110</v>
      </c>
      <c r="I3266" s="20">
        <v>1</v>
      </c>
    </row>
    <row r="3267" spans="1:9" x14ac:dyDescent="0.3">
      <c r="A3267" s="87"/>
      <c r="B3267" s="7"/>
      <c r="C3267" s="88">
        <v>650816075</v>
      </c>
      <c r="D3267" s="88" t="s">
        <v>2144</v>
      </c>
      <c r="E3267" s="49" t="s">
        <v>150</v>
      </c>
      <c r="F3267" s="8">
        <v>3110</v>
      </c>
      <c r="G3267" s="8">
        <f t="shared" si="212"/>
        <v>3110</v>
      </c>
      <c r="H3267" s="8">
        <f t="shared" si="213"/>
        <v>3110</v>
      </c>
      <c r="I3267" s="20">
        <v>1</v>
      </c>
    </row>
    <row r="3268" spans="1:9" x14ac:dyDescent="0.3">
      <c r="A3268" s="87"/>
      <c r="B3268" s="7"/>
      <c r="C3268" s="88">
        <v>650816090</v>
      </c>
      <c r="D3268" s="88" t="s">
        <v>2145</v>
      </c>
      <c r="E3268" s="49" t="s">
        <v>150</v>
      </c>
      <c r="F3268" s="8">
        <v>3110</v>
      </c>
      <c r="G3268" s="8">
        <f t="shared" si="212"/>
        <v>3110</v>
      </c>
      <c r="H3268" s="8">
        <f t="shared" si="213"/>
        <v>3110</v>
      </c>
      <c r="I3268" s="20">
        <v>1</v>
      </c>
    </row>
    <row r="3269" spans="1:9" x14ac:dyDescent="0.3">
      <c r="A3269" s="87"/>
      <c r="B3269" s="7"/>
      <c r="C3269" s="88">
        <v>650816110</v>
      </c>
      <c r="D3269" s="88" t="s">
        <v>2146</v>
      </c>
      <c r="E3269" s="49" t="s">
        <v>150</v>
      </c>
      <c r="F3269" s="8">
        <v>3110</v>
      </c>
      <c r="G3269" s="8">
        <f t="shared" si="212"/>
        <v>3110</v>
      </c>
      <c r="H3269" s="8">
        <f t="shared" si="213"/>
        <v>3110</v>
      </c>
      <c r="I3269" s="20">
        <v>1</v>
      </c>
    </row>
    <row r="3270" spans="1:9" x14ac:dyDescent="0.3">
      <c r="A3270" s="87"/>
      <c r="B3270" s="7"/>
      <c r="C3270" s="88">
        <v>650816125</v>
      </c>
      <c r="D3270" s="88" t="s">
        <v>2147</v>
      </c>
      <c r="E3270" s="49" t="s">
        <v>150</v>
      </c>
      <c r="F3270" s="8">
        <v>3110</v>
      </c>
      <c r="G3270" s="8">
        <f t="shared" si="212"/>
        <v>3110</v>
      </c>
      <c r="H3270" s="8">
        <f t="shared" si="213"/>
        <v>3110</v>
      </c>
      <c r="I3270" s="20">
        <v>1</v>
      </c>
    </row>
    <row r="3271" spans="1:9" x14ac:dyDescent="0.3">
      <c r="A3271" s="87"/>
      <c r="B3271" s="7"/>
      <c r="C3271" s="88">
        <v>650816160</v>
      </c>
      <c r="D3271" s="88" t="s">
        <v>2148</v>
      </c>
      <c r="E3271" s="49" t="s">
        <v>150</v>
      </c>
      <c r="F3271" s="8">
        <v>3110</v>
      </c>
      <c r="G3271" s="8">
        <f t="shared" si="212"/>
        <v>3110</v>
      </c>
      <c r="H3271" s="8">
        <f t="shared" si="213"/>
        <v>3110</v>
      </c>
      <c r="I3271" s="20">
        <v>1</v>
      </c>
    </row>
    <row r="3272" spans="1:9" x14ac:dyDescent="0.3">
      <c r="A3272" s="87"/>
      <c r="B3272" s="7"/>
      <c r="C3272" s="88">
        <v>650818180</v>
      </c>
      <c r="D3272" s="88" t="s">
        <v>2149</v>
      </c>
      <c r="E3272" s="49" t="s">
        <v>150</v>
      </c>
      <c r="F3272" s="8">
        <v>4070</v>
      </c>
      <c r="G3272" s="8">
        <f t="shared" si="212"/>
        <v>4070</v>
      </c>
      <c r="H3272" s="8">
        <f t="shared" si="213"/>
        <v>4070</v>
      </c>
      <c r="I3272" s="20">
        <v>1</v>
      </c>
    </row>
    <row r="3273" spans="1:9" x14ac:dyDescent="0.3">
      <c r="A3273" s="87"/>
      <c r="B3273" s="7"/>
      <c r="C3273" s="88">
        <v>650820111</v>
      </c>
      <c r="D3273" s="88" t="s">
        <v>2150</v>
      </c>
      <c r="E3273" s="49" t="s">
        <v>150</v>
      </c>
      <c r="F3273" s="8">
        <v>10950</v>
      </c>
      <c r="G3273" s="8">
        <f t="shared" si="212"/>
        <v>10950</v>
      </c>
      <c r="H3273" s="8">
        <f t="shared" si="213"/>
        <v>10950</v>
      </c>
      <c r="I3273" s="20">
        <v>1</v>
      </c>
    </row>
    <row r="3274" spans="1:9" x14ac:dyDescent="0.3">
      <c r="A3274" s="87"/>
      <c r="B3274" s="7"/>
      <c r="C3274" s="88">
        <v>650820200</v>
      </c>
      <c r="D3274" s="88" t="s">
        <v>2151</v>
      </c>
      <c r="E3274" s="49" t="s">
        <v>150</v>
      </c>
      <c r="F3274" s="8">
        <v>6560</v>
      </c>
      <c r="G3274" s="8">
        <f t="shared" si="212"/>
        <v>6560</v>
      </c>
      <c r="H3274" s="8">
        <f t="shared" si="213"/>
        <v>6560</v>
      </c>
      <c r="I3274" s="20">
        <v>1</v>
      </c>
    </row>
    <row r="3275" spans="1:9" x14ac:dyDescent="0.3">
      <c r="A3275" s="87"/>
      <c r="B3275" s="7"/>
      <c r="C3275" s="88">
        <v>650822091</v>
      </c>
      <c r="D3275" s="88" t="s">
        <v>2152</v>
      </c>
      <c r="E3275" s="49" t="s">
        <v>150</v>
      </c>
      <c r="F3275" s="8">
        <v>13290</v>
      </c>
      <c r="G3275" s="8">
        <f t="shared" si="212"/>
        <v>13290</v>
      </c>
      <c r="H3275" s="8">
        <f t="shared" si="213"/>
        <v>13290</v>
      </c>
      <c r="I3275" s="20">
        <v>1</v>
      </c>
    </row>
    <row r="3276" spans="1:9" x14ac:dyDescent="0.3">
      <c r="A3276" s="87"/>
      <c r="B3276" s="7"/>
      <c r="C3276" s="88">
        <v>650822111</v>
      </c>
      <c r="D3276" s="88" t="s">
        <v>2153</v>
      </c>
      <c r="E3276" s="49" t="s">
        <v>150</v>
      </c>
      <c r="F3276" s="8">
        <v>13360</v>
      </c>
      <c r="G3276" s="8">
        <f t="shared" si="212"/>
        <v>13360</v>
      </c>
      <c r="H3276" s="8">
        <f t="shared" si="213"/>
        <v>13360</v>
      </c>
      <c r="I3276" s="20">
        <v>1</v>
      </c>
    </row>
    <row r="3277" spans="1:9" x14ac:dyDescent="0.3">
      <c r="A3277" s="87"/>
      <c r="B3277" s="7"/>
      <c r="C3277" s="88">
        <v>650822161</v>
      </c>
      <c r="D3277" s="88" t="s">
        <v>2154</v>
      </c>
      <c r="E3277" s="49" t="s">
        <v>150</v>
      </c>
      <c r="F3277" s="8">
        <v>13390</v>
      </c>
      <c r="G3277" s="8">
        <f t="shared" si="212"/>
        <v>13390</v>
      </c>
      <c r="H3277" s="8">
        <f t="shared" si="213"/>
        <v>13390</v>
      </c>
      <c r="I3277" s="20">
        <v>1</v>
      </c>
    </row>
    <row r="3278" spans="1:9" x14ac:dyDescent="0.3">
      <c r="A3278" s="87"/>
      <c r="B3278" s="7"/>
      <c r="C3278" s="88">
        <v>650822226</v>
      </c>
      <c r="D3278" s="88" t="s">
        <v>2155</v>
      </c>
      <c r="E3278" s="49" t="s">
        <v>150</v>
      </c>
      <c r="F3278" s="8">
        <v>11970</v>
      </c>
      <c r="G3278" s="8">
        <f t="shared" si="212"/>
        <v>11970</v>
      </c>
      <c r="H3278" s="8">
        <f t="shared" si="213"/>
        <v>11970</v>
      </c>
      <c r="I3278" s="20">
        <v>1</v>
      </c>
    </row>
    <row r="3279" spans="1:9" x14ac:dyDescent="0.3">
      <c r="A3279" s="87"/>
      <c r="B3279" s="7"/>
      <c r="C3279" s="88">
        <v>650825111</v>
      </c>
      <c r="D3279" s="88" t="s">
        <v>2156</v>
      </c>
      <c r="E3279" s="49" t="s">
        <v>150</v>
      </c>
      <c r="F3279" s="8">
        <v>18460</v>
      </c>
      <c r="G3279" s="8">
        <f t="shared" si="212"/>
        <v>18460</v>
      </c>
      <c r="H3279" s="8">
        <f t="shared" si="213"/>
        <v>18460</v>
      </c>
      <c r="I3279" s="20">
        <v>1</v>
      </c>
    </row>
    <row r="3280" spans="1:9" x14ac:dyDescent="0.3">
      <c r="A3280" s="87"/>
      <c r="B3280" s="7"/>
      <c r="C3280" s="88">
        <v>650825251</v>
      </c>
      <c r="D3280" s="88" t="s">
        <v>2157</v>
      </c>
      <c r="E3280" s="49" t="s">
        <v>150</v>
      </c>
      <c r="F3280" s="8">
        <v>14160</v>
      </c>
      <c r="G3280" s="8">
        <f t="shared" si="212"/>
        <v>14160</v>
      </c>
      <c r="H3280" s="8">
        <f t="shared" si="213"/>
        <v>14160</v>
      </c>
      <c r="I3280" s="20">
        <v>1</v>
      </c>
    </row>
    <row r="3281" spans="1:9" x14ac:dyDescent="0.3">
      <c r="A3281" s="87"/>
      <c r="B3281" s="7"/>
      <c r="C3281" s="88">
        <v>650831316</v>
      </c>
      <c r="D3281" s="88" t="s">
        <v>2158</v>
      </c>
      <c r="E3281" s="49" t="s">
        <v>150</v>
      </c>
      <c r="F3281" s="8">
        <v>20690</v>
      </c>
      <c r="G3281" s="8">
        <f t="shared" si="212"/>
        <v>20690</v>
      </c>
      <c r="H3281" s="8">
        <f t="shared" si="213"/>
        <v>20690</v>
      </c>
      <c r="I3281" s="20">
        <v>1</v>
      </c>
    </row>
    <row r="3282" spans="1:9" x14ac:dyDescent="0.3">
      <c r="A3282" s="87" t="s">
        <v>3164</v>
      </c>
      <c r="B3282" s="88"/>
      <c r="C3282" s="88"/>
      <c r="D3282" s="88"/>
      <c r="E3282" s="49"/>
      <c r="F3282" s="8" t="s">
        <v>4790</v>
      </c>
      <c r="G3282" s="8" t="str">
        <f t="shared" si="212"/>
        <v/>
      </c>
      <c r="H3282" s="8" t="str">
        <f t="shared" si="213"/>
        <v/>
      </c>
      <c r="I3282" s="20"/>
    </row>
    <row r="3283" spans="1:9" x14ac:dyDescent="0.3">
      <c r="A3283" s="87"/>
      <c r="B3283" s="7"/>
      <c r="C3283" s="88">
        <v>651002000</v>
      </c>
      <c r="D3283" s="88" t="s">
        <v>2159</v>
      </c>
      <c r="E3283" s="49" t="s">
        <v>150</v>
      </c>
      <c r="F3283" s="8">
        <v>219</v>
      </c>
      <c r="G3283" s="8">
        <f t="shared" si="212"/>
        <v>219</v>
      </c>
      <c r="H3283" s="8">
        <f t="shared" si="213"/>
        <v>219</v>
      </c>
      <c r="I3283" s="20">
        <v>1</v>
      </c>
    </row>
    <row r="3284" spans="1:9" x14ac:dyDescent="0.3">
      <c r="A3284" s="87"/>
      <c r="B3284" s="7"/>
      <c r="C3284" s="88">
        <v>651002500</v>
      </c>
      <c r="D3284" s="88" t="s">
        <v>2160</v>
      </c>
      <c r="E3284" s="49" t="s">
        <v>150</v>
      </c>
      <c r="F3284" s="8">
        <v>219</v>
      </c>
      <c r="G3284" s="8">
        <f t="shared" si="212"/>
        <v>219</v>
      </c>
      <c r="H3284" s="8">
        <f t="shared" si="213"/>
        <v>219</v>
      </c>
      <c r="I3284" s="20">
        <v>1</v>
      </c>
    </row>
    <row r="3285" spans="1:9" x14ac:dyDescent="0.3">
      <c r="A3285" s="87"/>
      <c r="B3285" s="7"/>
      <c r="C3285" s="88">
        <v>651003200</v>
      </c>
      <c r="D3285" s="88" t="s">
        <v>2161</v>
      </c>
      <c r="E3285" s="49" t="s">
        <v>150</v>
      </c>
      <c r="F3285" s="8">
        <v>229</v>
      </c>
      <c r="G3285" s="8">
        <f t="shared" si="212"/>
        <v>229</v>
      </c>
      <c r="H3285" s="8">
        <f t="shared" si="213"/>
        <v>229</v>
      </c>
      <c r="I3285" s="20">
        <v>1</v>
      </c>
    </row>
    <row r="3286" spans="1:9" x14ac:dyDescent="0.3">
      <c r="A3286" s="87"/>
      <c r="B3286" s="7"/>
      <c r="C3286" s="88">
        <v>651004000</v>
      </c>
      <c r="D3286" s="88" t="s">
        <v>2162</v>
      </c>
      <c r="E3286" s="49" t="s">
        <v>150</v>
      </c>
      <c r="F3286" s="8">
        <v>262</v>
      </c>
      <c r="G3286" s="8">
        <f t="shared" si="212"/>
        <v>262</v>
      </c>
      <c r="H3286" s="8">
        <f t="shared" si="213"/>
        <v>262</v>
      </c>
      <c r="I3286" s="20">
        <v>1</v>
      </c>
    </row>
    <row r="3287" spans="1:9" x14ac:dyDescent="0.3">
      <c r="A3287" s="87"/>
      <c r="B3287" s="7"/>
      <c r="C3287" s="88">
        <v>651005000</v>
      </c>
      <c r="D3287" s="88" t="s">
        <v>2163</v>
      </c>
      <c r="E3287" s="49" t="s">
        <v>150</v>
      </c>
      <c r="F3287" s="8">
        <v>337</v>
      </c>
      <c r="G3287" s="8">
        <f t="shared" si="212"/>
        <v>337</v>
      </c>
      <c r="H3287" s="8">
        <f t="shared" si="213"/>
        <v>337</v>
      </c>
      <c r="I3287" s="20">
        <v>1</v>
      </c>
    </row>
    <row r="3288" spans="1:9" x14ac:dyDescent="0.3">
      <c r="A3288" s="87"/>
      <c r="B3288" s="7"/>
      <c r="C3288" s="88">
        <v>651006300</v>
      </c>
      <c r="D3288" s="88" t="s">
        <v>2164</v>
      </c>
      <c r="E3288" s="49" t="s">
        <v>150</v>
      </c>
      <c r="F3288" s="8">
        <v>404</v>
      </c>
      <c r="G3288" s="8">
        <f t="shared" si="212"/>
        <v>404</v>
      </c>
      <c r="H3288" s="8">
        <f t="shared" si="213"/>
        <v>404</v>
      </c>
      <c r="I3288" s="20">
        <v>1</v>
      </c>
    </row>
    <row r="3289" spans="1:9" x14ac:dyDescent="0.3">
      <c r="A3289" s="87"/>
      <c r="B3289" s="7"/>
      <c r="C3289" s="88">
        <v>651007500</v>
      </c>
      <c r="D3289" s="88" t="s">
        <v>2165</v>
      </c>
      <c r="E3289" s="49" t="s">
        <v>150</v>
      </c>
      <c r="F3289" s="8">
        <v>677</v>
      </c>
      <c r="G3289" s="8">
        <f t="shared" si="212"/>
        <v>677</v>
      </c>
      <c r="H3289" s="8">
        <f t="shared" si="213"/>
        <v>677</v>
      </c>
      <c r="I3289" s="20">
        <v>1</v>
      </c>
    </row>
    <row r="3290" spans="1:9" x14ac:dyDescent="0.3">
      <c r="A3290" s="87"/>
      <c r="B3290" s="7"/>
      <c r="C3290" s="88">
        <v>651009000</v>
      </c>
      <c r="D3290" s="88" t="s">
        <v>2166</v>
      </c>
      <c r="E3290" s="49" t="s">
        <v>150</v>
      </c>
      <c r="F3290" s="8">
        <v>791</v>
      </c>
      <c r="G3290" s="8">
        <f t="shared" si="212"/>
        <v>791</v>
      </c>
      <c r="H3290" s="8">
        <f t="shared" si="213"/>
        <v>791</v>
      </c>
      <c r="I3290" s="20">
        <v>1</v>
      </c>
    </row>
    <row r="3291" spans="1:9" x14ac:dyDescent="0.3">
      <c r="A3291" s="87"/>
      <c r="B3291" s="7"/>
      <c r="C3291" s="88">
        <v>651011000</v>
      </c>
      <c r="D3291" s="88" t="s">
        <v>2167</v>
      </c>
      <c r="E3291" s="49" t="s">
        <v>150</v>
      </c>
      <c r="F3291" s="8">
        <v>1050</v>
      </c>
      <c r="G3291" s="8">
        <f t="shared" si="212"/>
        <v>1050</v>
      </c>
      <c r="H3291" s="8">
        <f t="shared" si="213"/>
        <v>1050</v>
      </c>
      <c r="I3291" s="20">
        <v>1</v>
      </c>
    </row>
    <row r="3292" spans="1:9" x14ac:dyDescent="0.3">
      <c r="A3292" s="87"/>
      <c r="B3292" s="7"/>
      <c r="C3292" s="88">
        <v>651012500</v>
      </c>
      <c r="D3292" s="88" t="s">
        <v>2168</v>
      </c>
      <c r="E3292" s="49" t="s">
        <v>150</v>
      </c>
      <c r="F3292" s="8">
        <v>1260</v>
      </c>
      <c r="G3292" s="8">
        <f t="shared" si="212"/>
        <v>1260</v>
      </c>
      <c r="H3292" s="8">
        <f t="shared" si="213"/>
        <v>1260</v>
      </c>
      <c r="I3292" s="20">
        <v>1</v>
      </c>
    </row>
    <row r="3293" spans="1:9" x14ac:dyDescent="0.3">
      <c r="A3293" s="87"/>
      <c r="B3293" s="7"/>
      <c r="C3293" s="88">
        <v>651014000</v>
      </c>
      <c r="D3293" s="88" t="s">
        <v>2169</v>
      </c>
      <c r="E3293" s="49" t="s">
        <v>150</v>
      </c>
      <c r="F3293" s="8">
        <v>1600</v>
      </c>
      <c r="G3293" s="8">
        <f t="shared" si="212"/>
        <v>1600</v>
      </c>
      <c r="H3293" s="8">
        <f t="shared" si="213"/>
        <v>1600</v>
      </c>
      <c r="I3293" s="20">
        <v>1</v>
      </c>
    </row>
    <row r="3294" spans="1:9" x14ac:dyDescent="0.3">
      <c r="A3294" s="87"/>
      <c r="B3294" s="7"/>
      <c r="C3294" s="88">
        <v>651016000</v>
      </c>
      <c r="D3294" s="88" t="s">
        <v>2170</v>
      </c>
      <c r="E3294" s="49" t="s">
        <v>150</v>
      </c>
      <c r="F3294" s="8">
        <v>1860</v>
      </c>
      <c r="G3294" s="8">
        <f t="shared" si="212"/>
        <v>1860</v>
      </c>
      <c r="H3294" s="8">
        <f t="shared" si="213"/>
        <v>1860</v>
      </c>
      <c r="I3294" s="20">
        <v>1</v>
      </c>
    </row>
    <row r="3295" spans="1:9" x14ac:dyDescent="0.3">
      <c r="A3295" s="87"/>
      <c r="B3295" s="7"/>
      <c r="C3295" s="88">
        <v>651018000</v>
      </c>
      <c r="D3295" s="88" t="s">
        <v>2171</v>
      </c>
      <c r="E3295" s="49" t="s">
        <v>150</v>
      </c>
      <c r="F3295" s="8">
        <v>2140</v>
      </c>
      <c r="G3295" s="8">
        <f t="shared" si="212"/>
        <v>2140</v>
      </c>
      <c r="H3295" s="8">
        <f t="shared" si="213"/>
        <v>2140</v>
      </c>
      <c r="I3295" s="20">
        <v>1</v>
      </c>
    </row>
    <row r="3296" spans="1:9" x14ac:dyDescent="0.3">
      <c r="A3296" s="87"/>
      <c r="B3296" s="7"/>
      <c r="C3296" s="88">
        <v>651020000</v>
      </c>
      <c r="D3296" s="88" t="s">
        <v>2172</v>
      </c>
      <c r="E3296" s="49" t="s">
        <v>150</v>
      </c>
      <c r="F3296" s="8">
        <v>4200</v>
      </c>
      <c r="G3296" s="8">
        <f t="shared" si="212"/>
        <v>4200</v>
      </c>
      <c r="H3296" s="8">
        <f t="shared" si="213"/>
        <v>4200</v>
      </c>
      <c r="I3296" s="20">
        <v>1</v>
      </c>
    </row>
    <row r="3297" spans="1:9" x14ac:dyDescent="0.3">
      <c r="A3297" s="87"/>
      <c r="B3297" s="7"/>
      <c r="C3297" s="88">
        <v>651022500</v>
      </c>
      <c r="D3297" s="88" t="s">
        <v>2173</v>
      </c>
      <c r="E3297" s="49" t="s">
        <v>150</v>
      </c>
      <c r="F3297" s="8">
        <v>5040</v>
      </c>
      <c r="G3297" s="8">
        <f t="shared" si="212"/>
        <v>5040</v>
      </c>
      <c r="H3297" s="8">
        <f t="shared" si="213"/>
        <v>5040</v>
      </c>
      <c r="I3297" s="20">
        <v>1</v>
      </c>
    </row>
    <row r="3298" spans="1:9" x14ac:dyDescent="0.3">
      <c r="A3298" s="87"/>
      <c r="B3298" s="7"/>
      <c r="C3298" s="88">
        <v>651025000</v>
      </c>
      <c r="D3298" s="88" t="s">
        <v>2174</v>
      </c>
      <c r="E3298" s="49" t="s">
        <v>150</v>
      </c>
      <c r="F3298" s="8">
        <v>7620</v>
      </c>
      <c r="G3298" s="8">
        <f t="shared" si="212"/>
        <v>7620</v>
      </c>
      <c r="H3298" s="8">
        <f t="shared" si="213"/>
        <v>7620</v>
      </c>
      <c r="I3298" s="20">
        <v>1</v>
      </c>
    </row>
    <row r="3299" spans="1:9" x14ac:dyDescent="0.3">
      <c r="A3299" s="87"/>
      <c r="B3299" s="7"/>
      <c r="C3299" s="88">
        <v>651028000</v>
      </c>
      <c r="D3299" s="88" t="s">
        <v>2175</v>
      </c>
      <c r="E3299" s="49" t="s">
        <v>150</v>
      </c>
      <c r="F3299" s="8">
        <v>10540</v>
      </c>
      <c r="G3299" s="8">
        <f t="shared" si="212"/>
        <v>10540</v>
      </c>
      <c r="H3299" s="8">
        <f t="shared" si="213"/>
        <v>10540</v>
      </c>
      <c r="I3299" s="20">
        <v>1</v>
      </c>
    </row>
    <row r="3300" spans="1:9" x14ac:dyDescent="0.3">
      <c r="A3300" s="87"/>
      <c r="B3300" s="7"/>
      <c r="C3300" s="88">
        <v>651031500</v>
      </c>
      <c r="D3300" s="88" t="s">
        <v>2176</v>
      </c>
      <c r="E3300" s="49" t="s">
        <v>150</v>
      </c>
      <c r="F3300" s="8">
        <v>13130</v>
      </c>
      <c r="G3300" s="8">
        <f t="shared" si="212"/>
        <v>13130</v>
      </c>
      <c r="H3300" s="8">
        <f t="shared" si="213"/>
        <v>13130</v>
      </c>
      <c r="I3300" s="20">
        <v>1</v>
      </c>
    </row>
    <row r="3301" spans="1:9" x14ac:dyDescent="0.3">
      <c r="A3301" s="87" t="s">
        <v>3165</v>
      </c>
      <c r="B3301" s="7"/>
      <c r="C3301" s="88"/>
      <c r="D3301" s="88"/>
      <c r="E3301" s="49"/>
      <c r="F3301" s="8" t="s">
        <v>4790</v>
      </c>
      <c r="G3301" s="8" t="str">
        <f t="shared" si="212"/>
        <v/>
      </c>
      <c r="H3301" s="8" t="str">
        <f t="shared" si="213"/>
        <v/>
      </c>
      <c r="I3301" s="20"/>
    </row>
    <row r="3302" spans="1:9" x14ac:dyDescent="0.3">
      <c r="A3302" s="87"/>
      <c r="B3302" s="7"/>
      <c r="C3302" s="88">
        <v>651106300</v>
      </c>
      <c r="D3302" s="88" t="s">
        <v>2177</v>
      </c>
      <c r="E3302" s="49" t="s">
        <v>150</v>
      </c>
      <c r="F3302" s="8">
        <v>1060</v>
      </c>
      <c r="G3302" s="8">
        <f t="shared" si="212"/>
        <v>1060</v>
      </c>
      <c r="H3302" s="8">
        <f t="shared" si="213"/>
        <v>1060</v>
      </c>
      <c r="I3302" s="20">
        <v>1</v>
      </c>
    </row>
    <row r="3303" spans="1:9" x14ac:dyDescent="0.3">
      <c r="A3303" s="87"/>
      <c r="B3303" s="7"/>
      <c r="C3303" s="88">
        <v>651109000</v>
      </c>
      <c r="D3303" s="88" t="s">
        <v>2178</v>
      </c>
      <c r="E3303" s="49" t="s">
        <v>150</v>
      </c>
      <c r="F3303" s="8">
        <v>1120</v>
      </c>
      <c r="G3303" s="8">
        <f t="shared" si="212"/>
        <v>1120</v>
      </c>
      <c r="H3303" s="8">
        <f t="shared" si="213"/>
        <v>1120</v>
      </c>
      <c r="I3303" s="20">
        <v>1</v>
      </c>
    </row>
    <row r="3304" spans="1:9" x14ac:dyDescent="0.3">
      <c r="A3304" s="87"/>
      <c r="B3304" s="7"/>
      <c r="C3304" s="88">
        <v>651111000</v>
      </c>
      <c r="D3304" s="88" t="s">
        <v>2179</v>
      </c>
      <c r="E3304" s="49" t="s">
        <v>150</v>
      </c>
      <c r="F3304" s="8">
        <v>1450</v>
      </c>
      <c r="G3304" s="8">
        <f t="shared" si="212"/>
        <v>1450</v>
      </c>
      <c r="H3304" s="8">
        <f t="shared" si="213"/>
        <v>1450</v>
      </c>
      <c r="I3304" s="20">
        <v>1</v>
      </c>
    </row>
    <row r="3305" spans="1:9" x14ac:dyDescent="0.3">
      <c r="A3305" s="87"/>
      <c r="B3305" s="7"/>
      <c r="C3305" s="88"/>
      <c r="D3305" s="88"/>
      <c r="E3305" s="49"/>
      <c r="F3305" s="8" t="s">
        <v>4790</v>
      </c>
      <c r="G3305" s="8" t="str">
        <f t="shared" si="212"/>
        <v/>
      </c>
      <c r="H3305" s="8" t="str">
        <f t="shared" si="213"/>
        <v/>
      </c>
      <c r="I3305" s="20"/>
    </row>
    <row r="3306" spans="1:9" x14ac:dyDescent="0.3">
      <c r="A3306" s="87"/>
      <c r="B3306" s="7"/>
      <c r="C3306" s="88"/>
      <c r="D3306" s="88"/>
      <c r="E3306" s="49"/>
      <c r="F3306" s="8" t="s">
        <v>4790</v>
      </c>
      <c r="G3306" s="8" t="str">
        <f t="shared" ref="G3306:G3369" si="214">IF(F3306="","",IF($G$3111="",F3306,IF($G$3111=0,F3306,F3306*(1-($G$3111*0.01)))))</f>
        <v/>
      </c>
      <c r="H3306" s="8" t="str">
        <f t="shared" ref="H3306:H3369" si="215">IF(F3306="","",IF($H$3111="",F3306,IF($H$3111=0,F3306,F3306*(1-($H$3111*0.01)))))</f>
        <v/>
      </c>
      <c r="I3306" s="20"/>
    </row>
    <row r="3307" spans="1:9" x14ac:dyDescent="0.3">
      <c r="A3307" s="87"/>
      <c r="B3307" s="7"/>
      <c r="C3307" s="88"/>
      <c r="D3307" s="88"/>
      <c r="E3307" s="49"/>
      <c r="F3307" s="8" t="s">
        <v>4790</v>
      </c>
      <c r="G3307" s="8" t="str">
        <f t="shared" si="214"/>
        <v/>
      </c>
      <c r="H3307" s="8" t="str">
        <f t="shared" si="215"/>
        <v/>
      </c>
      <c r="I3307" s="20"/>
    </row>
    <row r="3308" spans="1:9" x14ac:dyDescent="0.3">
      <c r="A3308" s="87" t="s">
        <v>3166</v>
      </c>
      <c r="B3308" s="7"/>
      <c r="C3308" s="88"/>
      <c r="D3308" s="88"/>
      <c r="E3308" s="49"/>
      <c r="F3308" s="8" t="s">
        <v>4790</v>
      </c>
      <c r="G3308" s="8" t="str">
        <f t="shared" si="214"/>
        <v/>
      </c>
      <c r="H3308" s="8" t="str">
        <f t="shared" si="215"/>
        <v/>
      </c>
      <c r="I3308" s="20"/>
    </row>
    <row r="3309" spans="1:9" x14ac:dyDescent="0.3">
      <c r="A3309" s="87"/>
      <c r="B3309" s="7"/>
      <c r="C3309" s="88">
        <v>651202020</v>
      </c>
      <c r="D3309" s="88" t="s">
        <v>3167</v>
      </c>
      <c r="E3309" s="49" t="s">
        <v>150</v>
      </c>
      <c r="F3309" s="8">
        <v>893</v>
      </c>
      <c r="G3309" s="8">
        <f t="shared" si="214"/>
        <v>893</v>
      </c>
      <c r="H3309" s="8">
        <f t="shared" si="215"/>
        <v>893</v>
      </c>
      <c r="I3309" s="20">
        <v>1</v>
      </c>
    </row>
    <row r="3310" spans="1:9" x14ac:dyDescent="0.3">
      <c r="A3310" s="87"/>
      <c r="B3310" s="7"/>
      <c r="C3310" s="88">
        <v>651202525</v>
      </c>
      <c r="D3310" s="88" t="s">
        <v>3168</v>
      </c>
      <c r="E3310" s="49" t="s">
        <v>150</v>
      </c>
      <c r="F3310" s="8">
        <v>472</v>
      </c>
      <c r="G3310" s="8">
        <f t="shared" si="214"/>
        <v>472</v>
      </c>
      <c r="H3310" s="8">
        <f t="shared" si="215"/>
        <v>472</v>
      </c>
      <c r="I3310" s="20">
        <v>1</v>
      </c>
    </row>
    <row r="3311" spans="1:9" x14ac:dyDescent="0.3">
      <c r="A3311" s="87"/>
      <c r="B3311" s="7"/>
      <c r="C3311" s="88">
        <v>651203232</v>
      </c>
      <c r="D3311" s="88" t="s">
        <v>3169</v>
      </c>
      <c r="E3311" s="49" t="s">
        <v>150</v>
      </c>
      <c r="F3311" s="8">
        <v>536</v>
      </c>
      <c r="G3311" s="8">
        <f t="shared" si="214"/>
        <v>536</v>
      </c>
      <c r="H3311" s="8">
        <f t="shared" si="215"/>
        <v>536</v>
      </c>
      <c r="I3311" s="20">
        <v>1</v>
      </c>
    </row>
    <row r="3312" spans="1:9" x14ac:dyDescent="0.3">
      <c r="A3312" s="87"/>
      <c r="B3312" s="7"/>
      <c r="C3312" s="88">
        <v>651204040</v>
      </c>
      <c r="D3312" s="88" t="s">
        <v>3170</v>
      </c>
      <c r="E3312" s="49" t="s">
        <v>150</v>
      </c>
      <c r="F3312" s="8">
        <v>874</v>
      </c>
      <c r="G3312" s="8">
        <f t="shared" si="214"/>
        <v>874</v>
      </c>
      <c r="H3312" s="8">
        <f t="shared" si="215"/>
        <v>874</v>
      </c>
      <c r="I3312" s="20">
        <v>1</v>
      </c>
    </row>
    <row r="3313" spans="1:9" x14ac:dyDescent="0.3">
      <c r="A3313" s="87"/>
      <c r="B3313" s="7"/>
      <c r="C3313" s="88">
        <v>651205050</v>
      </c>
      <c r="D3313" s="88" t="s">
        <v>3171</v>
      </c>
      <c r="E3313" s="49" t="s">
        <v>150</v>
      </c>
      <c r="F3313" s="8">
        <v>964</v>
      </c>
      <c r="G3313" s="8">
        <f t="shared" si="214"/>
        <v>964</v>
      </c>
      <c r="H3313" s="8">
        <f t="shared" si="215"/>
        <v>964</v>
      </c>
      <c r="I3313" s="20">
        <v>1</v>
      </c>
    </row>
    <row r="3314" spans="1:9" x14ac:dyDescent="0.3">
      <c r="A3314" s="87"/>
      <c r="B3314" s="7"/>
      <c r="C3314" s="88">
        <v>651206363</v>
      </c>
      <c r="D3314" s="88" t="s">
        <v>3172</v>
      </c>
      <c r="E3314" s="49" t="s">
        <v>150</v>
      </c>
      <c r="F3314" s="8">
        <v>1280</v>
      </c>
      <c r="G3314" s="8">
        <f t="shared" si="214"/>
        <v>1280</v>
      </c>
      <c r="H3314" s="8">
        <f t="shared" si="215"/>
        <v>1280</v>
      </c>
      <c r="I3314" s="20">
        <v>1</v>
      </c>
    </row>
    <row r="3315" spans="1:9" x14ac:dyDescent="0.3">
      <c r="A3315" s="87"/>
      <c r="B3315" s="7"/>
      <c r="C3315" s="88">
        <v>651207575</v>
      </c>
      <c r="D3315" s="88" t="s">
        <v>3173</v>
      </c>
      <c r="E3315" s="49" t="s">
        <v>150</v>
      </c>
      <c r="F3315" s="8">
        <v>5880</v>
      </c>
      <c r="G3315" s="8">
        <f t="shared" si="214"/>
        <v>5880</v>
      </c>
      <c r="H3315" s="8">
        <f t="shared" si="215"/>
        <v>5880</v>
      </c>
      <c r="I3315" s="20">
        <v>1</v>
      </c>
    </row>
    <row r="3316" spans="1:9" x14ac:dyDescent="0.3">
      <c r="A3316" s="87"/>
      <c r="B3316" s="7"/>
      <c r="C3316" s="88">
        <v>651209090</v>
      </c>
      <c r="D3316" s="88" t="s">
        <v>3174</v>
      </c>
      <c r="E3316" s="49" t="s">
        <v>150</v>
      </c>
      <c r="F3316" s="8">
        <v>7420</v>
      </c>
      <c r="G3316" s="8">
        <f t="shared" si="214"/>
        <v>7420</v>
      </c>
      <c r="H3316" s="8">
        <f t="shared" si="215"/>
        <v>7420</v>
      </c>
      <c r="I3316" s="20">
        <v>1</v>
      </c>
    </row>
    <row r="3317" spans="1:9" x14ac:dyDescent="0.3">
      <c r="A3317" s="87"/>
      <c r="B3317" s="7"/>
      <c r="C3317" s="88">
        <v>651211110</v>
      </c>
      <c r="D3317" s="88" t="s">
        <v>3175</v>
      </c>
      <c r="E3317" s="49" t="s">
        <v>150</v>
      </c>
      <c r="F3317" s="8">
        <v>11130</v>
      </c>
      <c r="G3317" s="8">
        <f t="shared" si="214"/>
        <v>11130</v>
      </c>
      <c r="H3317" s="8">
        <f t="shared" si="215"/>
        <v>11130</v>
      </c>
      <c r="I3317" s="20">
        <v>1</v>
      </c>
    </row>
    <row r="3318" spans="1:9" x14ac:dyDescent="0.3">
      <c r="A3318" s="87" t="s">
        <v>3440</v>
      </c>
      <c r="B3318" s="7"/>
      <c r="C3318" s="88"/>
      <c r="D3318" s="88"/>
      <c r="E3318" s="49"/>
      <c r="F3318" s="8" t="s">
        <v>4790</v>
      </c>
      <c r="G3318" s="8" t="str">
        <f t="shared" si="214"/>
        <v/>
      </c>
      <c r="H3318" s="8" t="str">
        <f t="shared" si="215"/>
        <v/>
      </c>
      <c r="I3318" s="20"/>
    </row>
    <row r="3319" spans="1:9" x14ac:dyDescent="0.3">
      <c r="A3319" s="87"/>
      <c r="B3319" s="7"/>
      <c r="C3319" s="88">
        <v>651302020</v>
      </c>
      <c r="D3319" s="88" t="s">
        <v>3191</v>
      </c>
      <c r="E3319" s="49" t="s">
        <v>150</v>
      </c>
      <c r="F3319" s="8">
        <v>1190</v>
      </c>
      <c r="G3319" s="8">
        <f t="shared" si="214"/>
        <v>1190</v>
      </c>
      <c r="H3319" s="8">
        <f t="shared" si="215"/>
        <v>1190</v>
      </c>
      <c r="I3319" s="20">
        <v>1</v>
      </c>
    </row>
    <row r="3320" spans="1:9" x14ac:dyDescent="0.3">
      <c r="A3320" s="87"/>
      <c r="B3320" s="7"/>
      <c r="C3320" s="88">
        <v>651302525</v>
      </c>
      <c r="D3320" s="88" t="s">
        <v>3192</v>
      </c>
      <c r="E3320" s="49" t="s">
        <v>150</v>
      </c>
      <c r="F3320" s="8">
        <v>538</v>
      </c>
      <c r="G3320" s="8">
        <f t="shared" si="214"/>
        <v>538</v>
      </c>
      <c r="H3320" s="8">
        <f t="shared" si="215"/>
        <v>538</v>
      </c>
      <c r="I3320" s="20">
        <v>1</v>
      </c>
    </row>
    <row r="3321" spans="1:9" x14ac:dyDescent="0.3">
      <c r="A3321" s="87"/>
      <c r="B3321" s="7"/>
      <c r="C3321" s="88">
        <v>651303232</v>
      </c>
      <c r="D3321" s="88" t="s">
        <v>3193</v>
      </c>
      <c r="E3321" s="49" t="s">
        <v>150</v>
      </c>
      <c r="F3321" s="8">
        <v>684</v>
      </c>
      <c r="G3321" s="8">
        <f t="shared" si="214"/>
        <v>684</v>
      </c>
      <c r="H3321" s="8">
        <f t="shared" si="215"/>
        <v>684</v>
      </c>
      <c r="I3321" s="20">
        <v>1</v>
      </c>
    </row>
    <row r="3322" spans="1:9" x14ac:dyDescent="0.3">
      <c r="A3322" s="87"/>
      <c r="B3322" s="7"/>
      <c r="C3322" s="88">
        <v>651304040</v>
      </c>
      <c r="D3322" s="88" t="s">
        <v>3194</v>
      </c>
      <c r="E3322" s="49" t="s">
        <v>150</v>
      </c>
      <c r="F3322" s="8">
        <v>961</v>
      </c>
      <c r="G3322" s="8">
        <f t="shared" si="214"/>
        <v>961</v>
      </c>
      <c r="H3322" s="8">
        <f t="shared" si="215"/>
        <v>961</v>
      </c>
      <c r="I3322" s="20">
        <v>1</v>
      </c>
    </row>
    <row r="3323" spans="1:9" x14ac:dyDescent="0.3">
      <c r="A3323" s="87"/>
      <c r="B3323" s="7"/>
      <c r="C3323" s="88">
        <v>651305050</v>
      </c>
      <c r="D3323" s="88" t="s">
        <v>3195</v>
      </c>
      <c r="E3323" s="49" t="s">
        <v>150</v>
      </c>
      <c r="F3323" s="8">
        <v>1250</v>
      </c>
      <c r="G3323" s="8">
        <f t="shared" si="214"/>
        <v>1250</v>
      </c>
      <c r="H3323" s="8">
        <f t="shared" si="215"/>
        <v>1250</v>
      </c>
      <c r="I3323" s="20">
        <v>1</v>
      </c>
    </row>
    <row r="3324" spans="1:9" x14ac:dyDescent="0.3">
      <c r="A3324" s="87"/>
      <c r="B3324" s="7"/>
      <c r="C3324" s="88">
        <v>651306363</v>
      </c>
      <c r="D3324" s="88" t="s">
        <v>3196</v>
      </c>
      <c r="E3324" s="49" t="s">
        <v>150</v>
      </c>
      <c r="F3324" s="8">
        <v>1480</v>
      </c>
      <c r="G3324" s="8">
        <f t="shared" si="214"/>
        <v>1480</v>
      </c>
      <c r="H3324" s="8">
        <f t="shared" si="215"/>
        <v>1480</v>
      </c>
      <c r="I3324" s="20">
        <v>1</v>
      </c>
    </row>
    <row r="3325" spans="1:9" x14ac:dyDescent="0.3">
      <c r="A3325" s="87"/>
      <c r="B3325" s="7"/>
      <c r="C3325" s="88">
        <v>651307575</v>
      </c>
      <c r="D3325" s="88" t="s">
        <v>3197</v>
      </c>
      <c r="E3325" s="49" t="s">
        <v>150</v>
      </c>
      <c r="F3325" s="8">
        <v>5880</v>
      </c>
      <c r="G3325" s="8">
        <f t="shared" si="214"/>
        <v>5880</v>
      </c>
      <c r="H3325" s="8">
        <f t="shared" si="215"/>
        <v>5880</v>
      </c>
      <c r="I3325" s="20">
        <v>1</v>
      </c>
    </row>
    <row r="3326" spans="1:9" x14ac:dyDescent="0.3">
      <c r="A3326" s="87"/>
      <c r="B3326" s="7"/>
      <c r="C3326" s="88">
        <v>651309090</v>
      </c>
      <c r="D3326" s="88" t="s">
        <v>3198</v>
      </c>
      <c r="E3326" s="49" t="s">
        <v>150</v>
      </c>
      <c r="F3326" s="8">
        <v>7420</v>
      </c>
      <c r="G3326" s="8">
        <f t="shared" si="214"/>
        <v>7420</v>
      </c>
      <c r="H3326" s="8">
        <f t="shared" si="215"/>
        <v>7420</v>
      </c>
      <c r="I3326" s="20">
        <v>1</v>
      </c>
    </row>
    <row r="3327" spans="1:9" x14ac:dyDescent="0.3">
      <c r="A3327" s="87"/>
      <c r="B3327" s="7"/>
      <c r="C3327" s="88">
        <v>651311110</v>
      </c>
      <c r="D3327" s="88" t="s">
        <v>3199</v>
      </c>
      <c r="E3327" s="49" t="s">
        <v>150</v>
      </c>
      <c r="F3327" s="8">
        <v>11130</v>
      </c>
      <c r="G3327" s="8">
        <f t="shared" si="214"/>
        <v>11130</v>
      </c>
      <c r="H3327" s="8">
        <f t="shared" si="215"/>
        <v>11130</v>
      </c>
      <c r="I3327" s="20">
        <v>1</v>
      </c>
    </row>
    <row r="3328" spans="1:9" x14ac:dyDescent="0.3">
      <c r="A3328" s="87" t="s">
        <v>3441</v>
      </c>
      <c r="B3328" s="7"/>
      <c r="C3328" s="88"/>
      <c r="D3328" s="88"/>
      <c r="E3328" s="49"/>
      <c r="F3328" s="8" t="s">
        <v>4790</v>
      </c>
      <c r="G3328" s="8" t="str">
        <f t="shared" si="214"/>
        <v/>
      </c>
      <c r="H3328" s="8" t="str">
        <f t="shared" si="215"/>
        <v/>
      </c>
      <c r="I3328" s="20"/>
    </row>
    <row r="3329" spans="1:9" x14ac:dyDescent="0.3">
      <c r="A3329" s="87"/>
      <c r="B3329" s="7"/>
      <c r="C3329" s="88">
        <v>651402020</v>
      </c>
      <c r="D3329" s="88" t="s">
        <v>3215</v>
      </c>
      <c r="E3329" s="49" t="s">
        <v>150</v>
      </c>
      <c r="F3329" s="8">
        <v>1340</v>
      </c>
      <c r="G3329" s="8">
        <f t="shared" si="214"/>
        <v>1340</v>
      </c>
      <c r="H3329" s="8">
        <f t="shared" si="215"/>
        <v>1340</v>
      </c>
      <c r="I3329" s="20">
        <v>1</v>
      </c>
    </row>
    <row r="3330" spans="1:9" x14ac:dyDescent="0.3">
      <c r="A3330" s="87"/>
      <c r="B3330" s="7"/>
      <c r="C3330" s="88">
        <v>651402525</v>
      </c>
      <c r="D3330" s="88" t="s">
        <v>3216</v>
      </c>
      <c r="E3330" s="49" t="s">
        <v>150</v>
      </c>
      <c r="F3330" s="8">
        <v>1450</v>
      </c>
      <c r="G3330" s="8">
        <f t="shared" si="214"/>
        <v>1450</v>
      </c>
      <c r="H3330" s="8">
        <f t="shared" si="215"/>
        <v>1450</v>
      </c>
      <c r="I3330" s="20">
        <v>1</v>
      </c>
    </row>
    <row r="3331" spans="1:9" x14ac:dyDescent="0.3">
      <c r="A3331" s="87"/>
      <c r="B3331" s="7"/>
      <c r="C3331" s="88">
        <v>651403232</v>
      </c>
      <c r="D3331" s="88" t="s">
        <v>3217</v>
      </c>
      <c r="E3331" s="49" t="s">
        <v>150</v>
      </c>
      <c r="F3331" s="8">
        <v>1540</v>
      </c>
      <c r="G3331" s="8">
        <f t="shared" si="214"/>
        <v>1540</v>
      </c>
      <c r="H3331" s="8">
        <f t="shared" si="215"/>
        <v>1540</v>
      </c>
      <c r="I3331" s="20">
        <v>1</v>
      </c>
    </row>
    <row r="3332" spans="1:9" x14ac:dyDescent="0.3">
      <c r="A3332" s="87"/>
      <c r="B3332" s="7"/>
      <c r="C3332" s="88">
        <v>651404040</v>
      </c>
      <c r="D3332" s="88" t="s">
        <v>3218</v>
      </c>
      <c r="E3332" s="49" t="s">
        <v>150</v>
      </c>
      <c r="F3332" s="8">
        <v>1940</v>
      </c>
      <c r="G3332" s="8">
        <f t="shared" si="214"/>
        <v>1940</v>
      </c>
      <c r="H3332" s="8">
        <f t="shared" si="215"/>
        <v>1940</v>
      </c>
      <c r="I3332" s="20">
        <v>1</v>
      </c>
    </row>
    <row r="3333" spans="1:9" x14ac:dyDescent="0.3">
      <c r="A3333" s="87"/>
      <c r="B3333" s="7"/>
      <c r="C3333" s="88">
        <v>651405050</v>
      </c>
      <c r="D3333" s="88" t="s">
        <v>3219</v>
      </c>
      <c r="E3333" s="49" t="s">
        <v>150</v>
      </c>
      <c r="F3333" s="8">
        <v>2640</v>
      </c>
      <c r="G3333" s="8">
        <f t="shared" si="214"/>
        <v>2640</v>
      </c>
      <c r="H3333" s="8">
        <f t="shared" si="215"/>
        <v>2640</v>
      </c>
      <c r="I3333" s="20">
        <v>1</v>
      </c>
    </row>
    <row r="3334" spans="1:9" x14ac:dyDescent="0.3">
      <c r="A3334" s="87"/>
      <c r="B3334" s="7"/>
      <c r="C3334" s="88">
        <v>651406363</v>
      </c>
      <c r="D3334" s="88" t="s">
        <v>3220</v>
      </c>
      <c r="E3334" s="49" t="s">
        <v>150</v>
      </c>
      <c r="F3334" s="8">
        <v>3400</v>
      </c>
      <c r="G3334" s="8">
        <f t="shared" si="214"/>
        <v>3400</v>
      </c>
      <c r="H3334" s="8">
        <f t="shared" si="215"/>
        <v>3400</v>
      </c>
      <c r="I3334" s="20">
        <v>1</v>
      </c>
    </row>
    <row r="3335" spans="1:9" x14ac:dyDescent="0.3">
      <c r="A3335" s="87" t="s">
        <v>3442</v>
      </c>
      <c r="B3335" s="7"/>
      <c r="C3335" s="88"/>
      <c r="D3335" s="88"/>
      <c r="E3335" s="49"/>
      <c r="F3335" s="8" t="s">
        <v>4790</v>
      </c>
      <c r="G3335" s="8" t="str">
        <f t="shared" si="214"/>
        <v/>
      </c>
      <c r="H3335" s="8" t="str">
        <f t="shared" si="215"/>
        <v/>
      </c>
      <c r="I3335" s="20"/>
    </row>
    <row r="3336" spans="1:9" x14ac:dyDescent="0.3">
      <c r="A3336" s="87"/>
      <c r="B3336" s="7"/>
      <c r="C3336" s="88">
        <v>651502525</v>
      </c>
      <c r="D3336" s="88" t="s">
        <v>3176</v>
      </c>
      <c r="E3336" s="49" t="s">
        <v>150</v>
      </c>
      <c r="F3336" s="8">
        <v>1280</v>
      </c>
      <c r="G3336" s="8">
        <f t="shared" si="214"/>
        <v>1280</v>
      </c>
      <c r="H3336" s="8">
        <f t="shared" si="215"/>
        <v>1280</v>
      </c>
      <c r="I3336" s="20">
        <v>1</v>
      </c>
    </row>
    <row r="3337" spans="1:9" x14ac:dyDescent="0.3">
      <c r="A3337" s="87"/>
      <c r="B3337" s="7"/>
      <c r="C3337" s="88">
        <v>651503232</v>
      </c>
      <c r="D3337" s="88" t="s">
        <v>3177</v>
      </c>
      <c r="E3337" s="49" t="s">
        <v>150</v>
      </c>
      <c r="F3337" s="8">
        <v>1480</v>
      </c>
      <c r="G3337" s="8">
        <f t="shared" si="214"/>
        <v>1480</v>
      </c>
      <c r="H3337" s="8">
        <f t="shared" si="215"/>
        <v>1480</v>
      </c>
      <c r="I3337" s="20">
        <v>1</v>
      </c>
    </row>
    <row r="3338" spans="1:9" x14ac:dyDescent="0.3">
      <c r="A3338" s="87"/>
      <c r="B3338" s="7"/>
      <c r="C3338" s="88">
        <v>651504040</v>
      </c>
      <c r="D3338" s="88" t="s">
        <v>3178</v>
      </c>
      <c r="E3338" s="49" t="s">
        <v>150</v>
      </c>
      <c r="F3338" s="8">
        <v>1790</v>
      </c>
      <c r="G3338" s="8">
        <f t="shared" si="214"/>
        <v>1790</v>
      </c>
      <c r="H3338" s="8">
        <f t="shared" si="215"/>
        <v>1790</v>
      </c>
      <c r="I3338" s="20">
        <v>1</v>
      </c>
    </row>
    <row r="3339" spans="1:9" x14ac:dyDescent="0.3">
      <c r="A3339" s="87"/>
      <c r="B3339" s="7"/>
      <c r="C3339" s="88">
        <v>651505050</v>
      </c>
      <c r="D3339" s="88" t="s">
        <v>3179</v>
      </c>
      <c r="E3339" s="49" t="s">
        <v>150</v>
      </c>
      <c r="F3339" s="8">
        <v>3000</v>
      </c>
      <c r="G3339" s="8">
        <f t="shared" si="214"/>
        <v>3000</v>
      </c>
      <c r="H3339" s="8">
        <f t="shared" si="215"/>
        <v>3000</v>
      </c>
      <c r="I3339" s="20">
        <v>1</v>
      </c>
    </row>
    <row r="3340" spans="1:9" x14ac:dyDescent="0.3">
      <c r="A3340" s="87"/>
      <c r="B3340" s="7"/>
      <c r="C3340" s="88">
        <v>651506363</v>
      </c>
      <c r="D3340" s="88" t="s">
        <v>3180</v>
      </c>
      <c r="E3340" s="49" t="s">
        <v>150</v>
      </c>
      <c r="F3340" s="8">
        <v>3200</v>
      </c>
      <c r="G3340" s="8">
        <f t="shared" si="214"/>
        <v>3200</v>
      </c>
      <c r="H3340" s="8">
        <f t="shared" si="215"/>
        <v>3200</v>
      </c>
      <c r="I3340" s="20">
        <v>1</v>
      </c>
    </row>
    <row r="3341" spans="1:9" x14ac:dyDescent="0.3">
      <c r="A3341" s="87"/>
      <c r="B3341" s="7"/>
      <c r="C3341" s="88">
        <v>651507575</v>
      </c>
      <c r="D3341" s="88" t="s">
        <v>3181</v>
      </c>
      <c r="E3341" s="49" t="s">
        <v>150</v>
      </c>
      <c r="F3341" s="8">
        <v>6340</v>
      </c>
      <c r="G3341" s="8">
        <f t="shared" si="214"/>
        <v>6340</v>
      </c>
      <c r="H3341" s="8">
        <f t="shared" si="215"/>
        <v>6340</v>
      </c>
      <c r="I3341" s="20">
        <v>1</v>
      </c>
    </row>
    <row r="3342" spans="1:9" x14ac:dyDescent="0.3">
      <c r="A3342" s="87"/>
      <c r="B3342" s="7"/>
      <c r="C3342" s="88">
        <v>651509090</v>
      </c>
      <c r="D3342" s="88" t="s">
        <v>3182</v>
      </c>
      <c r="E3342" s="49" t="s">
        <v>150</v>
      </c>
      <c r="F3342" s="8">
        <v>7940</v>
      </c>
      <c r="G3342" s="8">
        <f t="shared" si="214"/>
        <v>7940</v>
      </c>
      <c r="H3342" s="8">
        <f t="shared" si="215"/>
        <v>7940</v>
      </c>
      <c r="I3342" s="20">
        <v>1</v>
      </c>
    </row>
    <row r="3343" spans="1:9" x14ac:dyDescent="0.3">
      <c r="A3343" s="87"/>
      <c r="B3343" s="7"/>
      <c r="C3343" s="88">
        <v>651511110</v>
      </c>
      <c r="D3343" s="88" t="s">
        <v>3183</v>
      </c>
      <c r="E3343" s="49" t="s">
        <v>150</v>
      </c>
      <c r="F3343" s="8">
        <v>11990</v>
      </c>
      <c r="G3343" s="8">
        <f t="shared" si="214"/>
        <v>11990</v>
      </c>
      <c r="H3343" s="8">
        <f t="shared" si="215"/>
        <v>11990</v>
      </c>
      <c r="I3343" s="20">
        <v>1</v>
      </c>
    </row>
    <row r="3344" spans="1:9" x14ac:dyDescent="0.3">
      <c r="A3344" s="87" t="s">
        <v>3443</v>
      </c>
      <c r="B3344" s="7"/>
      <c r="C3344" s="88"/>
      <c r="D3344" s="88"/>
      <c r="E3344" s="49"/>
      <c r="F3344" s="8" t="s">
        <v>4790</v>
      </c>
      <c r="G3344" s="8" t="str">
        <f t="shared" si="214"/>
        <v/>
      </c>
      <c r="H3344" s="8" t="str">
        <f t="shared" si="215"/>
        <v/>
      </c>
      <c r="I3344" s="20"/>
    </row>
    <row r="3345" spans="1:9" x14ac:dyDescent="0.3">
      <c r="A3345" s="87"/>
      <c r="B3345" s="7"/>
      <c r="C3345" s="88">
        <v>651602525</v>
      </c>
      <c r="D3345" s="88" t="s">
        <v>3200</v>
      </c>
      <c r="E3345" s="49" t="s">
        <v>150</v>
      </c>
      <c r="F3345" s="8">
        <v>1360</v>
      </c>
      <c r="G3345" s="8">
        <f t="shared" si="214"/>
        <v>1360</v>
      </c>
      <c r="H3345" s="8">
        <f t="shared" si="215"/>
        <v>1360</v>
      </c>
      <c r="I3345" s="20">
        <v>1</v>
      </c>
    </row>
    <row r="3346" spans="1:9" x14ac:dyDescent="0.3">
      <c r="A3346" s="87"/>
      <c r="B3346" s="7"/>
      <c r="C3346" s="88">
        <v>651603232</v>
      </c>
      <c r="D3346" s="88" t="s">
        <v>3201</v>
      </c>
      <c r="E3346" s="49" t="s">
        <v>150</v>
      </c>
      <c r="F3346" s="8">
        <v>1670</v>
      </c>
      <c r="G3346" s="8">
        <f t="shared" si="214"/>
        <v>1670</v>
      </c>
      <c r="H3346" s="8">
        <f t="shared" si="215"/>
        <v>1670</v>
      </c>
      <c r="I3346" s="20">
        <v>1</v>
      </c>
    </row>
    <row r="3347" spans="1:9" x14ac:dyDescent="0.3">
      <c r="A3347" s="87"/>
      <c r="B3347" s="7"/>
      <c r="C3347" s="88">
        <v>651604040</v>
      </c>
      <c r="D3347" s="88" t="s">
        <v>3202</v>
      </c>
      <c r="E3347" s="49" t="s">
        <v>150</v>
      </c>
      <c r="F3347" s="8">
        <v>1790</v>
      </c>
      <c r="G3347" s="8">
        <f t="shared" si="214"/>
        <v>1790</v>
      </c>
      <c r="H3347" s="8">
        <f t="shared" si="215"/>
        <v>1790</v>
      </c>
      <c r="I3347" s="20">
        <v>1</v>
      </c>
    </row>
    <row r="3348" spans="1:9" x14ac:dyDescent="0.3">
      <c r="A3348" s="87"/>
      <c r="B3348" s="7"/>
      <c r="C3348" s="88">
        <v>651605050</v>
      </c>
      <c r="D3348" s="88" t="s">
        <v>3203</v>
      </c>
      <c r="E3348" s="49" t="s">
        <v>150</v>
      </c>
      <c r="F3348" s="8">
        <v>3000</v>
      </c>
      <c r="G3348" s="8">
        <f t="shared" si="214"/>
        <v>3000</v>
      </c>
      <c r="H3348" s="8">
        <f t="shared" si="215"/>
        <v>3000</v>
      </c>
      <c r="I3348" s="20">
        <v>1</v>
      </c>
    </row>
    <row r="3349" spans="1:9" x14ac:dyDescent="0.3">
      <c r="A3349" s="87"/>
      <c r="B3349" s="7"/>
      <c r="C3349" s="88">
        <v>651606363</v>
      </c>
      <c r="D3349" s="88" t="s">
        <v>3204</v>
      </c>
      <c r="E3349" s="49" t="s">
        <v>150</v>
      </c>
      <c r="F3349" s="8">
        <v>3200</v>
      </c>
      <c r="G3349" s="8">
        <f t="shared" si="214"/>
        <v>3200</v>
      </c>
      <c r="H3349" s="8">
        <f t="shared" si="215"/>
        <v>3200</v>
      </c>
      <c r="I3349" s="20">
        <v>1</v>
      </c>
    </row>
    <row r="3350" spans="1:9" x14ac:dyDescent="0.3">
      <c r="A3350" s="87"/>
      <c r="B3350" s="7"/>
      <c r="C3350" s="88">
        <v>651607575</v>
      </c>
      <c r="D3350" s="88" t="s">
        <v>3205</v>
      </c>
      <c r="E3350" s="49" t="s">
        <v>150</v>
      </c>
      <c r="F3350" s="8">
        <v>6340</v>
      </c>
      <c r="G3350" s="8">
        <f t="shared" si="214"/>
        <v>6340</v>
      </c>
      <c r="H3350" s="8">
        <f t="shared" si="215"/>
        <v>6340</v>
      </c>
      <c r="I3350" s="20">
        <v>1</v>
      </c>
    </row>
    <row r="3351" spans="1:9" x14ac:dyDescent="0.3">
      <c r="A3351" s="87"/>
      <c r="B3351" s="7"/>
      <c r="C3351" s="88">
        <v>651609090</v>
      </c>
      <c r="D3351" s="88" t="s">
        <v>3206</v>
      </c>
      <c r="E3351" s="49" t="s">
        <v>150</v>
      </c>
      <c r="F3351" s="8">
        <v>7940</v>
      </c>
      <c r="G3351" s="8">
        <f t="shared" si="214"/>
        <v>7940</v>
      </c>
      <c r="H3351" s="8">
        <f t="shared" si="215"/>
        <v>7940</v>
      </c>
      <c r="I3351" s="20">
        <v>1</v>
      </c>
    </row>
    <row r="3352" spans="1:9" x14ac:dyDescent="0.3">
      <c r="A3352" s="87"/>
      <c r="B3352" s="7"/>
      <c r="C3352" s="88">
        <v>651611110</v>
      </c>
      <c r="D3352" s="88" t="s">
        <v>3207</v>
      </c>
      <c r="E3352" s="49" t="s">
        <v>150</v>
      </c>
      <c r="F3352" s="8">
        <v>11990</v>
      </c>
      <c r="G3352" s="8">
        <f t="shared" si="214"/>
        <v>11990</v>
      </c>
      <c r="H3352" s="8">
        <f t="shared" si="215"/>
        <v>11990</v>
      </c>
      <c r="I3352" s="20">
        <v>1</v>
      </c>
    </row>
    <row r="3353" spans="1:9" x14ac:dyDescent="0.3">
      <c r="A3353" s="87" t="s">
        <v>3513</v>
      </c>
      <c r="B3353" s="7"/>
      <c r="C3353" s="88"/>
      <c r="D3353" s="88"/>
      <c r="E3353" s="49"/>
      <c r="F3353" s="8" t="s">
        <v>4790</v>
      </c>
      <c r="G3353" s="8" t="str">
        <f t="shared" si="214"/>
        <v/>
      </c>
      <c r="H3353" s="8" t="str">
        <f t="shared" si="215"/>
        <v/>
      </c>
      <c r="I3353" s="20"/>
    </row>
    <row r="3354" spans="1:9" x14ac:dyDescent="0.3">
      <c r="A3354" s="87"/>
      <c r="B3354" s="7"/>
      <c r="C3354" s="88">
        <v>652002525</v>
      </c>
      <c r="D3354" s="88" t="s">
        <v>3226</v>
      </c>
      <c r="E3354" s="49" t="s">
        <v>150</v>
      </c>
      <c r="F3354" s="8">
        <v>1750</v>
      </c>
      <c r="G3354" s="8">
        <f t="shared" si="214"/>
        <v>1750</v>
      </c>
      <c r="H3354" s="8">
        <f t="shared" si="215"/>
        <v>1750</v>
      </c>
      <c r="I3354" s="20">
        <v>1</v>
      </c>
    </row>
    <row r="3355" spans="1:9" x14ac:dyDescent="0.3">
      <c r="A3355" s="87"/>
      <c r="B3355" s="7"/>
      <c r="C3355" s="88">
        <v>652003232</v>
      </c>
      <c r="D3355" s="88" t="s">
        <v>3227</v>
      </c>
      <c r="E3355" s="49" t="s">
        <v>150</v>
      </c>
      <c r="F3355" s="8">
        <v>1840</v>
      </c>
      <c r="G3355" s="8">
        <f t="shared" si="214"/>
        <v>1840</v>
      </c>
      <c r="H3355" s="8">
        <f t="shared" si="215"/>
        <v>1840</v>
      </c>
      <c r="I3355" s="20">
        <v>1</v>
      </c>
    </row>
    <row r="3356" spans="1:9" x14ac:dyDescent="0.3">
      <c r="A3356" s="87"/>
      <c r="B3356" s="7"/>
      <c r="C3356" s="88">
        <v>652004040</v>
      </c>
      <c r="D3356" s="88" t="s">
        <v>3228</v>
      </c>
      <c r="E3356" s="49" t="s">
        <v>150</v>
      </c>
      <c r="F3356" s="8">
        <v>1950</v>
      </c>
      <c r="G3356" s="8">
        <f t="shared" si="214"/>
        <v>1950</v>
      </c>
      <c r="H3356" s="8">
        <f t="shared" si="215"/>
        <v>1950</v>
      </c>
      <c r="I3356" s="20">
        <v>1</v>
      </c>
    </row>
    <row r="3357" spans="1:9" x14ac:dyDescent="0.3">
      <c r="A3357" s="87"/>
      <c r="B3357" s="7"/>
      <c r="C3357" s="88">
        <v>652005050</v>
      </c>
      <c r="D3357" s="88" t="s">
        <v>3229</v>
      </c>
      <c r="E3357" s="49" t="s">
        <v>150</v>
      </c>
      <c r="F3357" s="8">
        <v>3310</v>
      </c>
      <c r="G3357" s="8">
        <f t="shared" si="214"/>
        <v>3310</v>
      </c>
      <c r="H3357" s="8">
        <f t="shared" si="215"/>
        <v>3310</v>
      </c>
      <c r="I3357" s="20">
        <v>1</v>
      </c>
    </row>
    <row r="3358" spans="1:9" x14ac:dyDescent="0.3">
      <c r="A3358" s="87"/>
      <c r="B3358" s="7"/>
      <c r="C3358" s="88">
        <v>652006363</v>
      </c>
      <c r="D3358" s="88" t="s">
        <v>3230</v>
      </c>
      <c r="E3358" s="49" t="s">
        <v>150</v>
      </c>
      <c r="F3358" s="8">
        <v>3960</v>
      </c>
      <c r="G3358" s="8">
        <f t="shared" si="214"/>
        <v>3960</v>
      </c>
      <c r="H3358" s="8">
        <f t="shared" si="215"/>
        <v>3960</v>
      </c>
      <c r="I3358" s="20">
        <v>1</v>
      </c>
    </row>
    <row r="3359" spans="1:9" x14ac:dyDescent="0.3">
      <c r="A3359" s="87"/>
      <c r="B3359" s="7"/>
      <c r="C3359" s="88"/>
      <c r="D3359" s="88"/>
      <c r="E3359" s="49"/>
      <c r="F3359" s="8" t="s">
        <v>4790</v>
      </c>
      <c r="G3359" s="8" t="str">
        <f t="shared" si="214"/>
        <v/>
      </c>
      <c r="H3359" s="8" t="str">
        <f t="shared" si="215"/>
        <v/>
      </c>
      <c r="I3359" s="20"/>
    </row>
    <row r="3360" spans="1:9" x14ac:dyDescent="0.3">
      <c r="A3360" s="87" t="s">
        <v>3444</v>
      </c>
      <c r="B3360" s="7"/>
      <c r="C3360" s="88"/>
      <c r="D3360" s="88"/>
      <c r="E3360" s="49"/>
      <c r="F3360" s="8" t="s">
        <v>4790</v>
      </c>
      <c r="G3360" s="8" t="str">
        <f t="shared" si="214"/>
        <v/>
      </c>
      <c r="H3360" s="8" t="str">
        <f t="shared" si="215"/>
        <v/>
      </c>
      <c r="I3360" s="20"/>
    </row>
    <row r="3361" spans="1:9" x14ac:dyDescent="0.3">
      <c r="A3361" s="87"/>
      <c r="B3361" s="7"/>
      <c r="C3361" s="88">
        <v>651703232</v>
      </c>
      <c r="D3361" s="88" t="s">
        <v>3184</v>
      </c>
      <c r="E3361" s="49" t="s">
        <v>150</v>
      </c>
      <c r="F3361" s="8">
        <v>1480</v>
      </c>
      <c r="G3361" s="8">
        <f t="shared" si="214"/>
        <v>1480</v>
      </c>
      <c r="H3361" s="8">
        <f t="shared" si="215"/>
        <v>1480</v>
      </c>
      <c r="I3361" s="20">
        <v>1</v>
      </c>
    </row>
    <row r="3362" spans="1:9" x14ac:dyDescent="0.3">
      <c r="A3362" s="87"/>
      <c r="B3362" s="7"/>
      <c r="C3362" s="88">
        <v>651704040</v>
      </c>
      <c r="D3362" s="88" t="s">
        <v>3185</v>
      </c>
      <c r="E3362" s="49" t="s">
        <v>150</v>
      </c>
      <c r="F3362" s="8">
        <v>1840</v>
      </c>
      <c r="G3362" s="8">
        <f t="shared" si="214"/>
        <v>1840</v>
      </c>
      <c r="H3362" s="8">
        <f t="shared" si="215"/>
        <v>1840</v>
      </c>
      <c r="I3362" s="20">
        <v>1</v>
      </c>
    </row>
    <row r="3363" spans="1:9" x14ac:dyDescent="0.3">
      <c r="A3363" s="87"/>
      <c r="B3363" s="7"/>
      <c r="C3363" s="88">
        <v>651705050</v>
      </c>
      <c r="D3363" s="88" t="s">
        <v>3186</v>
      </c>
      <c r="E3363" s="49" t="s">
        <v>150</v>
      </c>
      <c r="F3363" s="8">
        <v>3000</v>
      </c>
      <c r="G3363" s="8">
        <f t="shared" si="214"/>
        <v>3000</v>
      </c>
      <c r="H3363" s="8">
        <f t="shared" si="215"/>
        <v>3000</v>
      </c>
      <c r="I3363" s="20">
        <v>1</v>
      </c>
    </row>
    <row r="3364" spans="1:9" x14ac:dyDescent="0.3">
      <c r="A3364" s="87"/>
      <c r="B3364" s="7"/>
      <c r="C3364" s="88">
        <v>651706363</v>
      </c>
      <c r="D3364" s="88" t="s">
        <v>3187</v>
      </c>
      <c r="E3364" s="49" t="s">
        <v>150</v>
      </c>
      <c r="F3364" s="8">
        <v>3200</v>
      </c>
      <c r="G3364" s="8">
        <f t="shared" si="214"/>
        <v>3200</v>
      </c>
      <c r="H3364" s="8">
        <f t="shared" si="215"/>
        <v>3200</v>
      </c>
      <c r="I3364" s="20">
        <v>1</v>
      </c>
    </row>
    <row r="3365" spans="1:9" x14ac:dyDescent="0.3">
      <c r="A3365" s="87"/>
      <c r="B3365" s="7"/>
      <c r="C3365" s="88">
        <v>651707575</v>
      </c>
      <c r="D3365" s="88" t="s">
        <v>3188</v>
      </c>
      <c r="E3365" s="49" t="s">
        <v>150</v>
      </c>
      <c r="F3365" s="8">
        <v>6340</v>
      </c>
      <c r="G3365" s="8">
        <f t="shared" si="214"/>
        <v>6340</v>
      </c>
      <c r="H3365" s="8">
        <f t="shared" si="215"/>
        <v>6340</v>
      </c>
      <c r="I3365" s="20">
        <v>1</v>
      </c>
    </row>
    <row r="3366" spans="1:9" x14ac:dyDescent="0.3">
      <c r="A3366" s="87"/>
      <c r="B3366" s="7"/>
      <c r="C3366" s="88">
        <v>651709090</v>
      </c>
      <c r="D3366" s="88" t="s">
        <v>3189</v>
      </c>
      <c r="E3366" s="49" t="s">
        <v>150</v>
      </c>
      <c r="F3366" s="8">
        <v>7940</v>
      </c>
      <c r="G3366" s="8">
        <f t="shared" si="214"/>
        <v>7940</v>
      </c>
      <c r="H3366" s="8">
        <f t="shared" si="215"/>
        <v>7940</v>
      </c>
      <c r="I3366" s="20">
        <v>1</v>
      </c>
    </row>
    <row r="3367" spans="1:9" x14ac:dyDescent="0.3">
      <c r="A3367" s="87"/>
      <c r="B3367" s="7"/>
      <c r="C3367" s="88">
        <v>651711110</v>
      </c>
      <c r="D3367" s="88" t="s">
        <v>3190</v>
      </c>
      <c r="E3367" s="49" t="s">
        <v>150</v>
      </c>
      <c r="F3367" s="8">
        <v>11990</v>
      </c>
      <c r="G3367" s="8">
        <f t="shared" si="214"/>
        <v>11990</v>
      </c>
      <c r="H3367" s="8">
        <f t="shared" si="215"/>
        <v>11990</v>
      </c>
      <c r="I3367" s="20">
        <v>1</v>
      </c>
    </row>
    <row r="3368" spans="1:9" x14ac:dyDescent="0.3">
      <c r="A3368" s="87" t="s">
        <v>3445</v>
      </c>
      <c r="B3368" s="7"/>
      <c r="C3368" s="88"/>
      <c r="D3368" s="88"/>
      <c r="E3368" s="49"/>
      <c r="F3368" s="8" t="s">
        <v>4790</v>
      </c>
      <c r="G3368" s="8" t="str">
        <f t="shared" si="214"/>
        <v/>
      </c>
      <c r="H3368" s="8" t="str">
        <f t="shared" si="215"/>
        <v/>
      </c>
      <c r="I3368" s="20"/>
    </row>
    <row r="3369" spans="1:9" x14ac:dyDescent="0.3">
      <c r="A3369" s="87"/>
      <c r="B3369" s="7"/>
      <c r="C3369" s="88">
        <v>651803232</v>
      </c>
      <c r="D3369" s="88" t="s">
        <v>3208</v>
      </c>
      <c r="E3369" s="49" t="s">
        <v>150</v>
      </c>
      <c r="F3369" s="8">
        <v>1670</v>
      </c>
      <c r="G3369" s="8">
        <f t="shared" si="214"/>
        <v>1670</v>
      </c>
      <c r="H3369" s="8">
        <f t="shared" si="215"/>
        <v>1670</v>
      </c>
      <c r="I3369" s="20">
        <v>1</v>
      </c>
    </row>
    <row r="3370" spans="1:9" x14ac:dyDescent="0.3">
      <c r="A3370" s="87"/>
      <c r="B3370" s="7"/>
      <c r="C3370" s="88">
        <v>651804040</v>
      </c>
      <c r="D3370" s="88" t="s">
        <v>3209</v>
      </c>
      <c r="E3370" s="49" t="s">
        <v>150</v>
      </c>
      <c r="F3370" s="8">
        <v>1790</v>
      </c>
      <c r="G3370" s="8">
        <f t="shared" ref="G3370:G3433" si="216">IF(F3370="","",IF($G$3111="",F3370,IF($G$3111=0,F3370,F3370*(1-($G$3111*0.01)))))</f>
        <v>1790</v>
      </c>
      <c r="H3370" s="8">
        <f t="shared" ref="H3370:H3433" si="217">IF(F3370="","",IF($H$3111="",F3370,IF($H$3111=0,F3370,F3370*(1-($H$3111*0.01)))))</f>
        <v>1790</v>
      </c>
      <c r="I3370" s="20">
        <v>1</v>
      </c>
    </row>
    <row r="3371" spans="1:9" x14ac:dyDescent="0.3">
      <c r="A3371" s="87"/>
      <c r="B3371" s="7"/>
      <c r="C3371" s="88">
        <v>651805050</v>
      </c>
      <c r="D3371" s="88" t="s">
        <v>3210</v>
      </c>
      <c r="E3371" s="49" t="s">
        <v>150</v>
      </c>
      <c r="F3371" s="8">
        <v>3000</v>
      </c>
      <c r="G3371" s="8">
        <f t="shared" si="216"/>
        <v>3000</v>
      </c>
      <c r="H3371" s="8">
        <f t="shared" si="217"/>
        <v>3000</v>
      </c>
      <c r="I3371" s="20">
        <v>1</v>
      </c>
    </row>
    <row r="3372" spans="1:9" x14ac:dyDescent="0.3">
      <c r="A3372" s="87"/>
      <c r="B3372" s="7"/>
      <c r="C3372" s="88">
        <v>651806363</v>
      </c>
      <c r="D3372" s="88" t="s">
        <v>3211</v>
      </c>
      <c r="E3372" s="49" t="s">
        <v>150</v>
      </c>
      <c r="F3372" s="8">
        <v>3200</v>
      </c>
      <c r="G3372" s="8">
        <f t="shared" si="216"/>
        <v>3200</v>
      </c>
      <c r="H3372" s="8">
        <f t="shared" si="217"/>
        <v>3200</v>
      </c>
      <c r="I3372" s="20">
        <v>1</v>
      </c>
    </row>
    <row r="3373" spans="1:9" x14ac:dyDescent="0.3">
      <c r="A3373" s="87"/>
      <c r="B3373" s="7"/>
      <c r="C3373" s="88">
        <v>651807575</v>
      </c>
      <c r="D3373" s="88" t="s">
        <v>3212</v>
      </c>
      <c r="E3373" s="49" t="s">
        <v>150</v>
      </c>
      <c r="F3373" s="8">
        <v>6340</v>
      </c>
      <c r="G3373" s="8">
        <f t="shared" si="216"/>
        <v>6340</v>
      </c>
      <c r="H3373" s="8">
        <f t="shared" si="217"/>
        <v>6340</v>
      </c>
      <c r="I3373" s="20">
        <v>1</v>
      </c>
    </row>
    <row r="3374" spans="1:9" x14ac:dyDescent="0.3">
      <c r="A3374" s="87"/>
      <c r="B3374" s="7"/>
      <c r="C3374" s="88">
        <v>651809090</v>
      </c>
      <c r="D3374" s="88" t="s">
        <v>3213</v>
      </c>
      <c r="E3374" s="49" t="s">
        <v>150</v>
      </c>
      <c r="F3374" s="8">
        <v>7940</v>
      </c>
      <c r="G3374" s="8">
        <f t="shared" si="216"/>
        <v>7940</v>
      </c>
      <c r="H3374" s="8">
        <f t="shared" si="217"/>
        <v>7940</v>
      </c>
      <c r="I3374" s="20">
        <v>1</v>
      </c>
    </row>
    <row r="3375" spans="1:9" x14ac:dyDescent="0.3">
      <c r="A3375" s="87"/>
      <c r="B3375" s="7"/>
      <c r="C3375" s="88">
        <v>651811110</v>
      </c>
      <c r="D3375" s="88" t="s">
        <v>3214</v>
      </c>
      <c r="E3375" s="49" t="s">
        <v>150</v>
      </c>
      <c r="F3375" s="8">
        <v>11990</v>
      </c>
      <c r="G3375" s="8">
        <f t="shared" si="216"/>
        <v>11990</v>
      </c>
      <c r="H3375" s="8">
        <f t="shared" si="217"/>
        <v>11990</v>
      </c>
      <c r="I3375" s="20">
        <v>1</v>
      </c>
    </row>
    <row r="3376" spans="1:9" x14ac:dyDescent="0.3">
      <c r="A3376" s="87" t="s">
        <v>3446</v>
      </c>
      <c r="B3376" s="7"/>
      <c r="C3376" s="88"/>
      <c r="D3376" s="88"/>
      <c r="E3376" s="49"/>
      <c r="F3376" s="8" t="s">
        <v>4790</v>
      </c>
      <c r="G3376" s="8" t="str">
        <f t="shared" si="216"/>
        <v/>
      </c>
      <c r="H3376" s="8" t="str">
        <f t="shared" si="217"/>
        <v/>
      </c>
      <c r="I3376" s="20"/>
    </row>
    <row r="3377" spans="1:9" x14ac:dyDescent="0.3">
      <c r="A3377" s="87"/>
      <c r="B3377" s="7"/>
      <c r="C3377" s="88">
        <v>651902525</v>
      </c>
      <c r="D3377" s="88" t="s">
        <v>3221</v>
      </c>
      <c r="E3377" s="49" t="s">
        <v>150</v>
      </c>
      <c r="F3377" s="8">
        <v>1750</v>
      </c>
      <c r="G3377" s="8">
        <f t="shared" si="216"/>
        <v>1750</v>
      </c>
      <c r="H3377" s="8">
        <f t="shared" si="217"/>
        <v>1750</v>
      </c>
      <c r="I3377" s="20">
        <v>1</v>
      </c>
    </row>
    <row r="3378" spans="1:9" x14ac:dyDescent="0.3">
      <c r="A3378" s="87"/>
      <c r="B3378" s="7"/>
      <c r="C3378" s="88">
        <v>651903232</v>
      </c>
      <c r="D3378" s="88" t="s">
        <v>3222</v>
      </c>
      <c r="E3378" s="49" t="s">
        <v>150</v>
      </c>
      <c r="F3378" s="8">
        <v>1840</v>
      </c>
      <c r="G3378" s="8">
        <f t="shared" si="216"/>
        <v>1840</v>
      </c>
      <c r="H3378" s="8">
        <f t="shared" si="217"/>
        <v>1840</v>
      </c>
      <c r="I3378" s="20">
        <v>1</v>
      </c>
    </row>
    <row r="3379" spans="1:9" x14ac:dyDescent="0.3">
      <c r="A3379" s="87"/>
      <c r="B3379" s="7"/>
      <c r="C3379" s="88">
        <v>651904040</v>
      </c>
      <c r="D3379" s="88" t="s">
        <v>3223</v>
      </c>
      <c r="E3379" s="49" t="s">
        <v>150</v>
      </c>
      <c r="F3379" s="8">
        <v>1950</v>
      </c>
      <c r="G3379" s="8">
        <f t="shared" si="216"/>
        <v>1950</v>
      </c>
      <c r="H3379" s="8">
        <f t="shared" si="217"/>
        <v>1950</v>
      </c>
      <c r="I3379" s="20">
        <v>1</v>
      </c>
    </row>
    <row r="3380" spans="1:9" x14ac:dyDescent="0.3">
      <c r="A3380" s="87"/>
      <c r="B3380" s="7"/>
      <c r="C3380" s="88">
        <v>651905050</v>
      </c>
      <c r="D3380" s="88" t="s">
        <v>3224</v>
      </c>
      <c r="E3380" s="49" t="s">
        <v>150</v>
      </c>
      <c r="F3380" s="8">
        <v>3310</v>
      </c>
      <c r="G3380" s="8">
        <f t="shared" si="216"/>
        <v>3310</v>
      </c>
      <c r="H3380" s="8">
        <f t="shared" si="217"/>
        <v>3310</v>
      </c>
      <c r="I3380" s="20">
        <v>1</v>
      </c>
    </row>
    <row r="3381" spans="1:9" x14ac:dyDescent="0.3">
      <c r="A3381" s="87"/>
      <c r="B3381" s="7"/>
      <c r="C3381" s="88">
        <v>651906363</v>
      </c>
      <c r="D3381" s="88" t="s">
        <v>3225</v>
      </c>
      <c r="E3381" s="49" t="s">
        <v>150</v>
      </c>
      <c r="F3381" s="8">
        <v>3960</v>
      </c>
      <c r="G3381" s="8">
        <f t="shared" si="216"/>
        <v>3960</v>
      </c>
      <c r="H3381" s="8">
        <f t="shared" si="217"/>
        <v>3960</v>
      </c>
      <c r="I3381" s="20">
        <v>1</v>
      </c>
    </row>
    <row r="3382" spans="1:9" x14ac:dyDescent="0.3">
      <c r="F3382" s="8" t="s">
        <v>4790</v>
      </c>
      <c r="G3382" s="8" t="str">
        <f t="shared" si="216"/>
        <v/>
      </c>
      <c r="H3382" s="8" t="str">
        <f t="shared" si="217"/>
        <v/>
      </c>
      <c r="I3382" s="16"/>
    </row>
    <row r="3383" spans="1:9" x14ac:dyDescent="0.3">
      <c r="A3383" s="87" t="s">
        <v>3447</v>
      </c>
      <c r="B3383" s="7"/>
      <c r="C3383" s="88"/>
      <c r="D3383" s="88"/>
      <c r="E3383" s="49"/>
      <c r="F3383" s="8" t="s">
        <v>4790</v>
      </c>
      <c r="G3383" s="8" t="str">
        <f t="shared" si="216"/>
        <v/>
      </c>
      <c r="H3383" s="8" t="str">
        <f t="shared" si="217"/>
        <v/>
      </c>
      <c r="I3383" s="20"/>
    </row>
    <row r="3384" spans="1:9" x14ac:dyDescent="0.3">
      <c r="A3384" s="87"/>
      <c r="B3384" s="7"/>
      <c r="C3384" s="88">
        <v>653004020</v>
      </c>
      <c r="D3384" s="88" t="s">
        <v>2180</v>
      </c>
      <c r="E3384" s="49" t="s">
        <v>150</v>
      </c>
      <c r="F3384" s="8">
        <v>837</v>
      </c>
      <c r="G3384" s="8">
        <f t="shared" si="216"/>
        <v>837</v>
      </c>
      <c r="H3384" s="8">
        <f t="shared" si="217"/>
        <v>837</v>
      </c>
      <c r="I3384" s="20">
        <v>1</v>
      </c>
    </row>
    <row r="3385" spans="1:9" x14ac:dyDescent="0.3">
      <c r="A3385" s="87"/>
      <c r="B3385" s="7"/>
      <c r="C3385" s="88">
        <v>653004025</v>
      </c>
      <c r="D3385" s="88" t="s">
        <v>2181</v>
      </c>
      <c r="E3385" s="49" t="s">
        <v>150</v>
      </c>
      <c r="F3385" s="8">
        <v>837</v>
      </c>
      <c r="G3385" s="8">
        <f t="shared" si="216"/>
        <v>837</v>
      </c>
      <c r="H3385" s="8">
        <f t="shared" si="217"/>
        <v>837</v>
      </c>
      <c r="I3385" s="20">
        <v>1</v>
      </c>
    </row>
    <row r="3386" spans="1:9" x14ac:dyDescent="0.3">
      <c r="A3386" s="87"/>
      <c r="B3386" s="7"/>
      <c r="C3386" s="88">
        <v>653005020</v>
      </c>
      <c r="D3386" s="88" t="s">
        <v>2182</v>
      </c>
      <c r="E3386" s="49" t="s">
        <v>150</v>
      </c>
      <c r="F3386" s="8">
        <v>837</v>
      </c>
      <c r="G3386" s="8">
        <f t="shared" si="216"/>
        <v>837</v>
      </c>
      <c r="H3386" s="8">
        <f t="shared" si="217"/>
        <v>837</v>
      </c>
      <c r="I3386" s="20">
        <v>1</v>
      </c>
    </row>
    <row r="3387" spans="1:9" x14ac:dyDescent="0.3">
      <c r="A3387" s="87"/>
      <c r="B3387" s="7"/>
      <c r="C3387" s="88">
        <v>653005025</v>
      </c>
      <c r="D3387" s="88" t="s">
        <v>2183</v>
      </c>
      <c r="E3387" s="49" t="s">
        <v>150</v>
      </c>
      <c r="F3387" s="8">
        <v>881</v>
      </c>
      <c r="G3387" s="8">
        <f t="shared" si="216"/>
        <v>881</v>
      </c>
      <c r="H3387" s="8">
        <f t="shared" si="217"/>
        <v>881</v>
      </c>
      <c r="I3387" s="20">
        <v>1</v>
      </c>
    </row>
    <row r="3388" spans="1:9" x14ac:dyDescent="0.3">
      <c r="A3388" s="87"/>
      <c r="B3388" s="7"/>
      <c r="C3388" s="88">
        <v>653005032</v>
      </c>
      <c r="D3388" s="88" t="s">
        <v>2184</v>
      </c>
      <c r="E3388" s="49" t="s">
        <v>150</v>
      </c>
      <c r="F3388" s="8">
        <v>881</v>
      </c>
      <c r="G3388" s="8">
        <f t="shared" si="216"/>
        <v>881</v>
      </c>
      <c r="H3388" s="8">
        <f t="shared" si="217"/>
        <v>881</v>
      </c>
      <c r="I3388" s="20">
        <v>1</v>
      </c>
    </row>
    <row r="3389" spans="1:9" x14ac:dyDescent="0.3">
      <c r="A3389" s="87"/>
      <c r="B3389" s="7"/>
      <c r="C3389" s="88">
        <v>653006320</v>
      </c>
      <c r="D3389" s="88" t="s">
        <v>2185</v>
      </c>
      <c r="E3389" s="49" t="s">
        <v>150</v>
      </c>
      <c r="F3389" s="8">
        <v>925</v>
      </c>
      <c r="G3389" s="8">
        <f t="shared" si="216"/>
        <v>925</v>
      </c>
      <c r="H3389" s="8">
        <f t="shared" si="217"/>
        <v>925</v>
      </c>
      <c r="I3389" s="20">
        <v>1</v>
      </c>
    </row>
    <row r="3390" spans="1:9" x14ac:dyDescent="0.3">
      <c r="A3390" s="87"/>
      <c r="B3390" s="7"/>
      <c r="C3390" s="88">
        <v>653006325</v>
      </c>
      <c r="D3390" s="88" t="s">
        <v>2186</v>
      </c>
      <c r="E3390" s="49" t="s">
        <v>150</v>
      </c>
      <c r="F3390" s="8">
        <v>925</v>
      </c>
      <c r="G3390" s="8">
        <f t="shared" si="216"/>
        <v>925</v>
      </c>
      <c r="H3390" s="8">
        <f t="shared" si="217"/>
        <v>925</v>
      </c>
      <c r="I3390" s="20">
        <v>1</v>
      </c>
    </row>
    <row r="3391" spans="1:9" x14ac:dyDescent="0.3">
      <c r="A3391" s="87"/>
      <c r="B3391" s="7"/>
      <c r="C3391" s="88">
        <v>653006332</v>
      </c>
      <c r="D3391" s="88" t="s">
        <v>2187</v>
      </c>
      <c r="E3391" s="49" t="s">
        <v>150</v>
      </c>
      <c r="F3391" s="8">
        <v>807</v>
      </c>
      <c r="G3391" s="8">
        <f t="shared" si="216"/>
        <v>807</v>
      </c>
      <c r="H3391" s="8">
        <f t="shared" si="217"/>
        <v>807</v>
      </c>
      <c r="I3391" s="20">
        <v>1</v>
      </c>
    </row>
    <row r="3392" spans="1:9" x14ac:dyDescent="0.3">
      <c r="A3392" s="87"/>
      <c r="B3392" s="7"/>
      <c r="C3392" s="88">
        <v>653006340</v>
      </c>
      <c r="D3392" s="88" t="s">
        <v>2188</v>
      </c>
      <c r="E3392" s="49" t="s">
        <v>150</v>
      </c>
      <c r="F3392" s="8">
        <v>925</v>
      </c>
      <c r="G3392" s="8">
        <f t="shared" si="216"/>
        <v>925</v>
      </c>
      <c r="H3392" s="8">
        <f t="shared" si="217"/>
        <v>925</v>
      </c>
      <c r="I3392" s="20">
        <v>1</v>
      </c>
    </row>
    <row r="3393" spans="1:9" x14ac:dyDescent="0.3">
      <c r="A3393" s="87"/>
      <c r="B3393" s="7"/>
      <c r="C3393" s="88">
        <v>653006350</v>
      </c>
      <c r="D3393" s="88" t="s">
        <v>2189</v>
      </c>
      <c r="E3393" s="49" t="s">
        <v>150</v>
      </c>
      <c r="F3393" s="8">
        <v>925</v>
      </c>
      <c r="G3393" s="8">
        <f t="shared" si="216"/>
        <v>925</v>
      </c>
      <c r="H3393" s="8">
        <f t="shared" si="217"/>
        <v>925</v>
      </c>
      <c r="I3393" s="20">
        <v>1</v>
      </c>
    </row>
    <row r="3394" spans="1:9" x14ac:dyDescent="0.3">
      <c r="A3394" s="87"/>
      <c r="B3394" s="7"/>
      <c r="C3394" s="88">
        <v>653006363</v>
      </c>
      <c r="D3394" s="88" t="s">
        <v>2190</v>
      </c>
      <c r="E3394" s="49" t="s">
        <v>150</v>
      </c>
      <c r="F3394" s="8">
        <v>925</v>
      </c>
      <c r="G3394" s="8">
        <f t="shared" si="216"/>
        <v>925</v>
      </c>
      <c r="H3394" s="8">
        <f t="shared" si="217"/>
        <v>925</v>
      </c>
      <c r="I3394" s="20">
        <v>1</v>
      </c>
    </row>
    <row r="3395" spans="1:9" x14ac:dyDescent="0.3">
      <c r="A3395" s="87"/>
      <c r="B3395" s="7"/>
      <c r="C3395" s="88">
        <v>653007525</v>
      </c>
      <c r="D3395" s="88" t="s">
        <v>2191</v>
      </c>
      <c r="E3395" s="49" t="s">
        <v>150</v>
      </c>
      <c r="F3395" s="8">
        <v>969</v>
      </c>
      <c r="G3395" s="8">
        <f t="shared" si="216"/>
        <v>969</v>
      </c>
      <c r="H3395" s="8">
        <f t="shared" si="217"/>
        <v>969</v>
      </c>
      <c r="I3395" s="20">
        <v>1</v>
      </c>
    </row>
    <row r="3396" spans="1:9" x14ac:dyDescent="0.3">
      <c r="A3396" s="87"/>
      <c r="B3396" s="7"/>
      <c r="C3396" s="88">
        <v>653007532</v>
      </c>
      <c r="D3396" s="88" t="s">
        <v>2192</v>
      </c>
      <c r="E3396" s="49" t="s">
        <v>150</v>
      </c>
      <c r="F3396" s="8">
        <v>825</v>
      </c>
      <c r="G3396" s="8">
        <f t="shared" si="216"/>
        <v>825</v>
      </c>
      <c r="H3396" s="8">
        <f t="shared" si="217"/>
        <v>825</v>
      </c>
      <c r="I3396" s="20">
        <v>1</v>
      </c>
    </row>
    <row r="3397" spans="1:9" x14ac:dyDescent="0.3">
      <c r="A3397" s="87"/>
      <c r="B3397" s="7"/>
      <c r="C3397" s="88">
        <v>653007540</v>
      </c>
      <c r="D3397" s="88" t="s">
        <v>2193</v>
      </c>
      <c r="E3397" s="49" t="s">
        <v>150</v>
      </c>
      <c r="F3397" s="8">
        <v>969</v>
      </c>
      <c r="G3397" s="8">
        <f t="shared" si="216"/>
        <v>969</v>
      </c>
      <c r="H3397" s="8">
        <f t="shared" si="217"/>
        <v>969</v>
      </c>
      <c r="I3397" s="20">
        <v>1</v>
      </c>
    </row>
    <row r="3398" spans="1:9" x14ac:dyDescent="0.3">
      <c r="A3398" s="87"/>
      <c r="B3398" s="7"/>
      <c r="C3398" s="88">
        <v>653007550</v>
      </c>
      <c r="D3398" s="88" t="s">
        <v>2194</v>
      </c>
      <c r="E3398" s="49" t="s">
        <v>150</v>
      </c>
      <c r="F3398" s="8">
        <v>969</v>
      </c>
      <c r="G3398" s="8">
        <f t="shared" si="216"/>
        <v>969</v>
      </c>
      <c r="H3398" s="8">
        <f t="shared" si="217"/>
        <v>969</v>
      </c>
      <c r="I3398" s="20">
        <v>1</v>
      </c>
    </row>
    <row r="3399" spans="1:9" x14ac:dyDescent="0.3">
      <c r="A3399" s="87"/>
      <c r="B3399" s="7"/>
      <c r="C3399" s="88">
        <v>653007563</v>
      </c>
      <c r="D3399" s="88" t="s">
        <v>2195</v>
      </c>
      <c r="E3399" s="49" t="s">
        <v>150</v>
      </c>
      <c r="F3399" s="8">
        <v>969</v>
      </c>
      <c r="G3399" s="8">
        <f t="shared" si="216"/>
        <v>969</v>
      </c>
      <c r="H3399" s="8">
        <f t="shared" si="217"/>
        <v>969</v>
      </c>
      <c r="I3399" s="20">
        <v>1</v>
      </c>
    </row>
    <row r="3400" spans="1:9" x14ac:dyDescent="0.3">
      <c r="A3400" s="87"/>
      <c r="B3400" s="7"/>
      <c r="C3400" s="88">
        <v>653009020</v>
      </c>
      <c r="D3400" s="88" t="s">
        <v>2196</v>
      </c>
      <c r="E3400" s="49" t="s">
        <v>150</v>
      </c>
      <c r="F3400" s="8">
        <v>1020</v>
      </c>
      <c r="G3400" s="8">
        <f t="shared" si="216"/>
        <v>1020</v>
      </c>
      <c r="H3400" s="8">
        <f t="shared" si="217"/>
        <v>1020</v>
      </c>
      <c r="I3400" s="20">
        <v>1</v>
      </c>
    </row>
    <row r="3401" spans="1:9" x14ac:dyDescent="0.3">
      <c r="A3401" s="87"/>
      <c r="B3401" s="7"/>
      <c r="C3401" s="88">
        <v>653009025</v>
      </c>
      <c r="D3401" s="88" t="s">
        <v>2197</v>
      </c>
      <c r="E3401" s="49" t="s">
        <v>150</v>
      </c>
      <c r="F3401" s="8">
        <v>1020</v>
      </c>
      <c r="G3401" s="8">
        <f t="shared" si="216"/>
        <v>1020</v>
      </c>
      <c r="H3401" s="8">
        <f t="shared" si="217"/>
        <v>1020</v>
      </c>
      <c r="I3401" s="20">
        <v>1</v>
      </c>
    </row>
    <row r="3402" spans="1:9" x14ac:dyDescent="0.3">
      <c r="A3402" s="87"/>
      <c r="B3402" s="7"/>
      <c r="C3402" s="88">
        <v>653009032</v>
      </c>
      <c r="D3402" s="88" t="s">
        <v>2198</v>
      </c>
      <c r="E3402" s="49" t="s">
        <v>150</v>
      </c>
      <c r="F3402" s="8">
        <v>840</v>
      </c>
      <c r="G3402" s="8">
        <f t="shared" si="216"/>
        <v>840</v>
      </c>
      <c r="H3402" s="8">
        <f t="shared" si="217"/>
        <v>840</v>
      </c>
      <c r="I3402" s="20">
        <v>1</v>
      </c>
    </row>
    <row r="3403" spans="1:9" x14ac:dyDescent="0.3">
      <c r="A3403" s="87"/>
      <c r="B3403" s="7"/>
      <c r="C3403" s="88">
        <v>653009040</v>
      </c>
      <c r="D3403" s="88" t="s">
        <v>2199</v>
      </c>
      <c r="E3403" s="49" t="s">
        <v>150</v>
      </c>
      <c r="F3403" s="8">
        <v>1020</v>
      </c>
      <c r="G3403" s="8">
        <f t="shared" si="216"/>
        <v>1020</v>
      </c>
      <c r="H3403" s="8">
        <f t="shared" si="217"/>
        <v>1020</v>
      </c>
      <c r="I3403" s="20">
        <v>1</v>
      </c>
    </row>
    <row r="3404" spans="1:9" x14ac:dyDescent="0.3">
      <c r="A3404" s="87"/>
      <c r="B3404" s="7"/>
      <c r="C3404" s="88">
        <v>653009050</v>
      </c>
      <c r="D3404" s="88" t="s">
        <v>2200</v>
      </c>
      <c r="E3404" s="49" t="s">
        <v>150</v>
      </c>
      <c r="F3404" s="8">
        <v>1020</v>
      </c>
      <c r="G3404" s="8">
        <f t="shared" si="216"/>
        <v>1020</v>
      </c>
      <c r="H3404" s="8">
        <f t="shared" si="217"/>
        <v>1020</v>
      </c>
      <c r="I3404" s="20">
        <v>1</v>
      </c>
    </row>
    <row r="3405" spans="1:9" x14ac:dyDescent="0.3">
      <c r="A3405" s="87"/>
      <c r="B3405" s="7"/>
      <c r="C3405" s="88">
        <v>653009063</v>
      </c>
      <c r="D3405" s="88" t="s">
        <v>2201</v>
      </c>
      <c r="E3405" s="49" t="s">
        <v>150</v>
      </c>
      <c r="F3405" s="8">
        <v>925</v>
      </c>
      <c r="G3405" s="8">
        <f t="shared" si="216"/>
        <v>925</v>
      </c>
      <c r="H3405" s="8">
        <f t="shared" si="217"/>
        <v>925</v>
      </c>
      <c r="I3405" s="20">
        <v>1</v>
      </c>
    </row>
    <row r="3406" spans="1:9" x14ac:dyDescent="0.3">
      <c r="A3406" s="87"/>
      <c r="B3406" s="7"/>
      <c r="C3406" s="88">
        <v>653011025</v>
      </c>
      <c r="D3406" s="88" t="s">
        <v>2202</v>
      </c>
      <c r="E3406" s="49" t="s">
        <v>150</v>
      </c>
      <c r="F3406" s="8">
        <v>1160</v>
      </c>
      <c r="G3406" s="8">
        <f t="shared" si="216"/>
        <v>1160</v>
      </c>
      <c r="H3406" s="8">
        <f t="shared" si="217"/>
        <v>1160</v>
      </c>
      <c r="I3406" s="20">
        <v>1</v>
      </c>
    </row>
    <row r="3407" spans="1:9" x14ac:dyDescent="0.3">
      <c r="A3407" s="87"/>
      <c r="B3407" s="7"/>
      <c r="C3407" s="88">
        <v>653011032</v>
      </c>
      <c r="D3407" s="88" t="s">
        <v>2203</v>
      </c>
      <c r="E3407" s="49" t="s">
        <v>150</v>
      </c>
      <c r="F3407" s="8">
        <v>861</v>
      </c>
      <c r="G3407" s="8">
        <f t="shared" si="216"/>
        <v>861</v>
      </c>
      <c r="H3407" s="8">
        <f t="shared" si="217"/>
        <v>861</v>
      </c>
      <c r="I3407" s="20">
        <v>1</v>
      </c>
    </row>
    <row r="3408" spans="1:9" x14ac:dyDescent="0.3">
      <c r="A3408" s="87"/>
      <c r="B3408" s="7"/>
      <c r="C3408" s="88">
        <v>653011040</v>
      </c>
      <c r="D3408" s="88" t="s">
        <v>2204</v>
      </c>
      <c r="E3408" s="49" t="s">
        <v>150</v>
      </c>
      <c r="F3408" s="8">
        <v>1160</v>
      </c>
      <c r="G3408" s="8">
        <f t="shared" si="216"/>
        <v>1160</v>
      </c>
      <c r="H3408" s="8">
        <f t="shared" si="217"/>
        <v>1160</v>
      </c>
      <c r="I3408" s="20">
        <v>1</v>
      </c>
    </row>
    <row r="3409" spans="1:9" x14ac:dyDescent="0.3">
      <c r="A3409" s="87"/>
      <c r="B3409" s="7"/>
      <c r="C3409" s="88">
        <v>653011050</v>
      </c>
      <c r="D3409" s="88" t="s">
        <v>2205</v>
      </c>
      <c r="E3409" s="49" t="s">
        <v>150</v>
      </c>
      <c r="F3409" s="8">
        <v>1160</v>
      </c>
      <c r="G3409" s="8">
        <f t="shared" si="216"/>
        <v>1160</v>
      </c>
      <c r="H3409" s="8">
        <f t="shared" si="217"/>
        <v>1160</v>
      </c>
      <c r="I3409" s="20">
        <v>1</v>
      </c>
    </row>
    <row r="3410" spans="1:9" x14ac:dyDescent="0.3">
      <c r="A3410" s="87"/>
      <c r="B3410" s="7"/>
      <c r="C3410" s="88">
        <v>653011063</v>
      </c>
      <c r="D3410" s="88" t="s">
        <v>2206</v>
      </c>
      <c r="E3410" s="49" t="s">
        <v>150</v>
      </c>
      <c r="F3410" s="8">
        <v>948</v>
      </c>
      <c r="G3410" s="8">
        <f t="shared" si="216"/>
        <v>948</v>
      </c>
      <c r="H3410" s="8">
        <f t="shared" si="217"/>
        <v>948</v>
      </c>
      <c r="I3410" s="20">
        <v>1</v>
      </c>
    </row>
    <row r="3411" spans="1:9" x14ac:dyDescent="0.3">
      <c r="A3411" s="87"/>
      <c r="B3411" s="7"/>
      <c r="C3411" s="88">
        <v>653012025</v>
      </c>
      <c r="D3411" s="88" t="s">
        <v>2207</v>
      </c>
      <c r="E3411" s="49" t="s">
        <v>150</v>
      </c>
      <c r="F3411" s="8">
        <v>1380</v>
      </c>
      <c r="G3411" s="8">
        <f t="shared" si="216"/>
        <v>1380</v>
      </c>
      <c r="H3411" s="8">
        <f t="shared" si="217"/>
        <v>1380</v>
      </c>
      <c r="I3411" s="20">
        <v>1</v>
      </c>
    </row>
    <row r="3412" spans="1:9" x14ac:dyDescent="0.3">
      <c r="A3412" s="87"/>
      <c r="B3412" s="7"/>
      <c r="C3412" s="88">
        <v>653012032</v>
      </c>
      <c r="D3412" s="88" t="s">
        <v>2208</v>
      </c>
      <c r="E3412" s="49" t="s">
        <v>150</v>
      </c>
      <c r="F3412" s="8">
        <v>946</v>
      </c>
      <c r="G3412" s="8">
        <f t="shared" si="216"/>
        <v>946</v>
      </c>
      <c r="H3412" s="8">
        <f t="shared" si="217"/>
        <v>946</v>
      </c>
      <c r="I3412" s="20">
        <v>1</v>
      </c>
    </row>
    <row r="3413" spans="1:9" x14ac:dyDescent="0.3">
      <c r="A3413" s="87"/>
      <c r="B3413" s="7"/>
      <c r="C3413" s="88">
        <v>653012040</v>
      </c>
      <c r="D3413" s="88" t="s">
        <v>2209</v>
      </c>
      <c r="E3413" s="49" t="s">
        <v>150</v>
      </c>
      <c r="F3413" s="8">
        <v>1380</v>
      </c>
      <c r="G3413" s="8">
        <f t="shared" si="216"/>
        <v>1380</v>
      </c>
      <c r="H3413" s="8">
        <f t="shared" si="217"/>
        <v>1380</v>
      </c>
      <c r="I3413" s="20">
        <v>1</v>
      </c>
    </row>
    <row r="3414" spans="1:9" x14ac:dyDescent="0.3">
      <c r="A3414" s="87"/>
      <c r="B3414" s="7"/>
      <c r="C3414" s="88">
        <v>653012050</v>
      </c>
      <c r="D3414" s="88" t="s">
        <v>2210</v>
      </c>
      <c r="E3414" s="49" t="s">
        <v>150</v>
      </c>
      <c r="F3414" s="8">
        <v>1380</v>
      </c>
      <c r="G3414" s="8">
        <f t="shared" si="216"/>
        <v>1380</v>
      </c>
      <c r="H3414" s="8">
        <f t="shared" si="217"/>
        <v>1380</v>
      </c>
      <c r="I3414" s="20">
        <v>1</v>
      </c>
    </row>
    <row r="3415" spans="1:9" x14ac:dyDescent="0.3">
      <c r="A3415" s="87"/>
      <c r="B3415" s="7"/>
      <c r="C3415" s="88">
        <v>653012063</v>
      </c>
      <c r="D3415" s="88" t="s">
        <v>2211</v>
      </c>
      <c r="E3415" s="49" t="s">
        <v>150</v>
      </c>
      <c r="F3415" s="8">
        <v>970</v>
      </c>
      <c r="G3415" s="8">
        <f t="shared" si="216"/>
        <v>970</v>
      </c>
      <c r="H3415" s="8">
        <f t="shared" si="217"/>
        <v>970</v>
      </c>
      <c r="I3415" s="20">
        <v>1</v>
      </c>
    </row>
    <row r="3416" spans="1:9" x14ac:dyDescent="0.3">
      <c r="A3416" s="87"/>
      <c r="B3416" s="7"/>
      <c r="C3416" s="88">
        <v>653012090</v>
      </c>
      <c r="D3416" s="88" t="s">
        <v>2212</v>
      </c>
      <c r="E3416" s="49" t="s">
        <v>150</v>
      </c>
      <c r="F3416" s="8">
        <v>2200</v>
      </c>
      <c r="G3416" s="8">
        <f t="shared" si="216"/>
        <v>2200</v>
      </c>
      <c r="H3416" s="8">
        <f t="shared" si="217"/>
        <v>2200</v>
      </c>
      <c r="I3416" s="20">
        <v>1</v>
      </c>
    </row>
    <row r="3417" spans="1:9" x14ac:dyDescent="0.3">
      <c r="A3417" s="87"/>
      <c r="B3417" s="7"/>
      <c r="C3417" s="88">
        <v>653014025</v>
      </c>
      <c r="D3417" s="88" t="s">
        <v>2213</v>
      </c>
      <c r="E3417" s="49" t="s">
        <v>150</v>
      </c>
      <c r="F3417" s="8">
        <v>1630</v>
      </c>
      <c r="G3417" s="8">
        <f t="shared" si="216"/>
        <v>1630</v>
      </c>
      <c r="H3417" s="8">
        <f t="shared" si="217"/>
        <v>1630</v>
      </c>
      <c r="I3417" s="20">
        <v>1</v>
      </c>
    </row>
    <row r="3418" spans="1:9" x14ac:dyDescent="0.3">
      <c r="A3418" s="87"/>
      <c r="B3418" s="7"/>
      <c r="C3418" s="88">
        <v>653014032</v>
      </c>
      <c r="D3418" s="88" t="s">
        <v>2214</v>
      </c>
      <c r="E3418" s="49" t="s">
        <v>150</v>
      </c>
      <c r="F3418" s="8">
        <v>879</v>
      </c>
      <c r="G3418" s="8">
        <f t="shared" si="216"/>
        <v>879</v>
      </c>
      <c r="H3418" s="8">
        <f t="shared" si="217"/>
        <v>879</v>
      </c>
      <c r="I3418" s="20">
        <v>1</v>
      </c>
    </row>
    <row r="3419" spans="1:9" x14ac:dyDescent="0.3">
      <c r="A3419" s="87"/>
      <c r="B3419" s="7"/>
      <c r="C3419" s="88">
        <v>653014040</v>
      </c>
      <c r="D3419" s="88" t="s">
        <v>2215</v>
      </c>
      <c r="E3419" s="49" t="s">
        <v>150</v>
      </c>
      <c r="F3419" s="8">
        <v>1630</v>
      </c>
      <c r="G3419" s="8">
        <f t="shared" si="216"/>
        <v>1630</v>
      </c>
      <c r="H3419" s="8">
        <f t="shared" si="217"/>
        <v>1630</v>
      </c>
      <c r="I3419" s="20">
        <v>1</v>
      </c>
    </row>
    <row r="3420" spans="1:9" x14ac:dyDescent="0.3">
      <c r="A3420" s="87"/>
      <c r="B3420" s="7"/>
      <c r="C3420" s="88">
        <v>653014050</v>
      </c>
      <c r="D3420" s="88" t="s">
        <v>2216</v>
      </c>
      <c r="E3420" s="49" t="s">
        <v>150</v>
      </c>
      <c r="F3420" s="8">
        <v>1630</v>
      </c>
      <c r="G3420" s="8">
        <f t="shared" si="216"/>
        <v>1630</v>
      </c>
      <c r="H3420" s="8">
        <f t="shared" si="217"/>
        <v>1630</v>
      </c>
      <c r="I3420" s="20">
        <v>1</v>
      </c>
    </row>
    <row r="3421" spans="1:9" x14ac:dyDescent="0.3">
      <c r="A3421" s="87"/>
      <c r="B3421" s="7"/>
      <c r="C3421" s="88">
        <v>653014063</v>
      </c>
      <c r="D3421" s="88" t="s">
        <v>2217</v>
      </c>
      <c r="E3421" s="49" t="s">
        <v>150</v>
      </c>
      <c r="F3421" s="8">
        <v>879</v>
      </c>
      <c r="G3421" s="8">
        <f t="shared" si="216"/>
        <v>879</v>
      </c>
      <c r="H3421" s="8">
        <f t="shared" si="217"/>
        <v>879</v>
      </c>
      <c r="I3421" s="20">
        <v>1</v>
      </c>
    </row>
    <row r="3422" spans="1:9" x14ac:dyDescent="0.3">
      <c r="A3422" s="87"/>
      <c r="B3422" s="7"/>
      <c r="C3422" s="88">
        <v>653016025</v>
      </c>
      <c r="D3422" s="88" t="s">
        <v>2218</v>
      </c>
      <c r="E3422" s="49" t="s">
        <v>150</v>
      </c>
      <c r="F3422" s="8">
        <v>1820</v>
      </c>
      <c r="G3422" s="8">
        <f t="shared" si="216"/>
        <v>1820</v>
      </c>
      <c r="H3422" s="8">
        <f t="shared" si="217"/>
        <v>1820</v>
      </c>
      <c r="I3422" s="20">
        <v>1</v>
      </c>
    </row>
    <row r="3423" spans="1:9" x14ac:dyDescent="0.3">
      <c r="A3423" s="87"/>
      <c r="B3423" s="7"/>
      <c r="C3423" s="88">
        <v>653016032</v>
      </c>
      <c r="D3423" s="88" t="s">
        <v>2219</v>
      </c>
      <c r="E3423" s="49" t="s">
        <v>150</v>
      </c>
      <c r="F3423" s="8">
        <v>1200</v>
      </c>
      <c r="G3423" s="8">
        <f t="shared" si="216"/>
        <v>1200</v>
      </c>
      <c r="H3423" s="8">
        <f t="shared" si="217"/>
        <v>1200</v>
      </c>
      <c r="I3423" s="20">
        <v>1</v>
      </c>
    </row>
    <row r="3424" spans="1:9" x14ac:dyDescent="0.3">
      <c r="A3424" s="87"/>
      <c r="B3424" s="7"/>
      <c r="C3424" s="88">
        <v>653016040</v>
      </c>
      <c r="D3424" s="88" t="s">
        <v>2220</v>
      </c>
      <c r="E3424" s="49" t="s">
        <v>150</v>
      </c>
      <c r="F3424" s="8">
        <v>1820</v>
      </c>
      <c r="G3424" s="8">
        <f t="shared" si="216"/>
        <v>1820</v>
      </c>
      <c r="H3424" s="8">
        <f t="shared" si="217"/>
        <v>1820</v>
      </c>
      <c r="I3424" s="20">
        <v>1</v>
      </c>
    </row>
    <row r="3425" spans="1:9" x14ac:dyDescent="0.3">
      <c r="A3425" s="87"/>
      <c r="B3425" s="7"/>
      <c r="C3425" s="88">
        <v>653016050</v>
      </c>
      <c r="D3425" s="88" t="s">
        <v>2221</v>
      </c>
      <c r="E3425" s="49" t="s">
        <v>150</v>
      </c>
      <c r="F3425" s="8">
        <v>1820</v>
      </c>
      <c r="G3425" s="8">
        <f t="shared" si="216"/>
        <v>1820</v>
      </c>
      <c r="H3425" s="8">
        <f t="shared" si="217"/>
        <v>1820</v>
      </c>
      <c r="I3425" s="20">
        <v>1</v>
      </c>
    </row>
    <row r="3426" spans="1:9" x14ac:dyDescent="0.3">
      <c r="A3426" s="87"/>
      <c r="B3426" s="7"/>
      <c r="C3426" s="88">
        <v>653016063</v>
      </c>
      <c r="D3426" s="88" t="s">
        <v>2222</v>
      </c>
      <c r="E3426" s="49" t="s">
        <v>150</v>
      </c>
      <c r="F3426" s="8">
        <v>1330</v>
      </c>
      <c r="G3426" s="8">
        <f t="shared" si="216"/>
        <v>1330</v>
      </c>
      <c r="H3426" s="8">
        <f t="shared" si="217"/>
        <v>1330</v>
      </c>
      <c r="I3426" s="20">
        <v>1</v>
      </c>
    </row>
    <row r="3427" spans="1:9" x14ac:dyDescent="0.3">
      <c r="A3427" s="87"/>
      <c r="B3427" s="7"/>
      <c r="C3427" s="88">
        <v>653016075</v>
      </c>
      <c r="D3427" s="88" t="s">
        <v>2223</v>
      </c>
      <c r="E3427" s="49" t="s">
        <v>150</v>
      </c>
      <c r="F3427" s="8">
        <v>2900</v>
      </c>
      <c r="G3427" s="8">
        <f t="shared" si="216"/>
        <v>2900</v>
      </c>
      <c r="H3427" s="8">
        <f t="shared" si="217"/>
        <v>2900</v>
      </c>
      <c r="I3427" s="20">
        <v>1</v>
      </c>
    </row>
    <row r="3428" spans="1:9" x14ac:dyDescent="0.3">
      <c r="A3428" s="87"/>
      <c r="B3428" s="7"/>
      <c r="C3428" s="88">
        <v>653016090</v>
      </c>
      <c r="D3428" s="88" t="s">
        <v>2224</v>
      </c>
      <c r="E3428" s="49" t="s">
        <v>150</v>
      </c>
      <c r="F3428" s="8">
        <v>2700</v>
      </c>
      <c r="G3428" s="8">
        <f t="shared" si="216"/>
        <v>2700</v>
      </c>
      <c r="H3428" s="8">
        <f t="shared" si="217"/>
        <v>2700</v>
      </c>
      <c r="I3428" s="20">
        <v>1</v>
      </c>
    </row>
    <row r="3429" spans="1:9" x14ac:dyDescent="0.3">
      <c r="A3429" s="87"/>
      <c r="B3429" s="7"/>
      <c r="C3429" s="88">
        <v>653016110</v>
      </c>
      <c r="D3429" s="88" t="s">
        <v>2225</v>
      </c>
      <c r="E3429" s="49" t="s">
        <v>150</v>
      </c>
      <c r="F3429" s="8">
        <v>2750</v>
      </c>
      <c r="G3429" s="8">
        <f t="shared" si="216"/>
        <v>2750</v>
      </c>
      <c r="H3429" s="8">
        <f t="shared" si="217"/>
        <v>2750</v>
      </c>
      <c r="I3429" s="20">
        <v>1</v>
      </c>
    </row>
    <row r="3430" spans="1:9" x14ac:dyDescent="0.3">
      <c r="A3430" s="87"/>
      <c r="B3430" s="7"/>
      <c r="C3430" s="88">
        <v>653018025</v>
      </c>
      <c r="D3430" s="88" t="s">
        <v>2226</v>
      </c>
      <c r="E3430" s="49" t="s">
        <v>150</v>
      </c>
      <c r="F3430" s="8">
        <v>2040</v>
      </c>
      <c r="G3430" s="8">
        <f t="shared" si="216"/>
        <v>2040</v>
      </c>
      <c r="H3430" s="8">
        <f t="shared" si="217"/>
        <v>2040</v>
      </c>
      <c r="I3430" s="20">
        <v>1</v>
      </c>
    </row>
    <row r="3431" spans="1:9" x14ac:dyDescent="0.3">
      <c r="A3431" s="87"/>
      <c r="B3431" s="7"/>
      <c r="C3431" s="88">
        <v>653018032</v>
      </c>
      <c r="D3431" s="88" t="s">
        <v>2227</v>
      </c>
      <c r="E3431" s="49" t="s">
        <v>150</v>
      </c>
      <c r="F3431" s="8">
        <v>1320</v>
      </c>
      <c r="G3431" s="8">
        <f t="shared" si="216"/>
        <v>1320</v>
      </c>
      <c r="H3431" s="8">
        <f t="shared" si="217"/>
        <v>1320</v>
      </c>
      <c r="I3431" s="20">
        <v>1</v>
      </c>
    </row>
    <row r="3432" spans="1:9" x14ac:dyDescent="0.3">
      <c r="A3432" s="87"/>
      <c r="B3432" s="7"/>
      <c r="C3432" s="88">
        <v>653018040</v>
      </c>
      <c r="D3432" s="88" t="s">
        <v>2228</v>
      </c>
      <c r="E3432" s="49" t="s">
        <v>150</v>
      </c>
      <c r="F3432" s="8">
        <v>2040</v>
      </c>
      <c r="G3432" s="8">
        <f t="shared" si="216"/>
        <v>2040</v>
      </c>
      <c r="H3432" s="8">
        <f t="shared" si="217"/>
        <v>2040</v>
      </c>
      <c r="I3432" s="20">
        <v>1</v>
      </c>
    </row>
    <row r="3433" spans="1:9" x14ac:dyDescent="0.3">
      <c r="A3433" s="87"/>
      <c r="B3433" s="7"/>
      <c r="C3433" s="88">
        <v>653018050</v>
      </c>
      <c r="D3433" s="88" t="s">
        <v>2229</v>
      </c>
      <c r="E3433" s="49" t="s">
        <v>150</v>
      </c>
      <c r="F3433" s="8">
        <v>2040</v>
      </c>
      <c r="G3433" s="8">
        <f t="shared" si="216"/>
        <v>2040</v>
      </c>
      <c r="H3433" s="8">
        <f t="shared" si="217"/>
        <v>2040</v>
      </c>
      <c r="I3433" s="20">
        <v>1</v>
      </c>
    </row>
    <row r="3434" spans="1:9" x14ac:dyDescent="0.3">
      <c r="A3434" s="87"/>
      <c r="B3434" s="7"/>
      <c r="C3434" s="88">
        <v>653018063</v>
      </c>
      <c r="D3434" s="88" t="s">
        <v>2230</v>
      </c>
      <c r="E3434" s="49" t="s">
        <v>150</v>
      </c>
      <c r="F3434" s="8">
        <v>1460</v>
      </c>
      <c r="G3434" s="8">
        <f t="shared" ref="G3434:G3497" si="218">IF(F3434="","",IF($G$3111="",F3434,IF($G$3111=0,F3434,F3434*(1-($G$3111*0.01)))))</f>
        <v>1460</v>
      </c>
      <c r="H3434" s="8">
        <f t="shared" ref="H3434:H3497" si="219">IF(F3434="","",IF($H$3111="",F3434,IF($H$3111=0,F3434,F3434*(1-($H$3111*0.01)))))</f>
        <v>1460</v>
      </c>
      <c r="I3434" s="20">
        <v>1</v>
      </c>
    </row>
    <row r="3435" spans="1:9" x14ac:dyDescent="0.3">
      <c r="A3435" s="87"/>
      <c r="B3435" s="7"/>
      <c r="C3435" s="88">
        <v>653018075</v>
      </c>
      <c r="D3435" s="88" t="s">
        <v>2231</v>
      </c>
      <c r="E3435" s="49" t="s">
        <v>150</v>
      </c>
      <c r="F3435" s="8">
        <v>3110</v>
      </c>
      <c r="G3435" s="8">
        <f t="shared" si="218"/>
        <v>3110</v>
      </c>
      <c r="H3435" s="8">
        <f t="shared" si="219"/>
        <v>3110</v>
      </c>
      <c r="I3435" s="20">
        <v>1</v>
      </c>
    </row>
    <row r="3436" spans="1:9" x14ac:dyDescent="0.3">
      <c r="A3436" s="87"/>
      <c r="B3436" s="7"/>
      <c r="C3436" s="88">
        <v>653018090</v>
      </c>
      <c r="D3436" s="88" t="s">
        <v>2232</v>
      </c>
      <c r="E3436" s="49" t="s">
        <v>150</v>
      </c>
      <c r="F3436" s="8">
        <v>2710</v>
      </c>
      <c r="G3436" s="8">
        <f t="shared" si="218"/>
        <v>2710</v>
      </c>
      <c r="H3436" s="8">
        <f t="shared" si="219"/>
        <v>2710</v>
      </c>
      <c r="I3436" s="20">
        <v>1</v>
      </c>
    </row>
    <row r="3437" spans="1:9" x14ac:dyDescent="0.3">
      <c r="A3437" s="87"/>
      <c r="B3437" s="7"/>
      <c r="C3437" s="88">
        <v>653018110</v>
      </c>
      <c r="D3437" s="88" t="s">
        <v>2233</v>
      </c>
      <c r="E3437" s="49" t="s">
        <v>150</v>
      </c>
      <c r="F3437" s="8">
        <v>2710</v>
      </c>
      <c r="G3437" s="8">
        <f t="shared" si="218"/>
        <v>2710</v>
      </c>
      <c r="H3437" s="8">
        <f t="shared" si="219"/>
        <v>2710</v>
      </c>
      <c r="I3437" s="20">
        <v>1</v>
      </c>
    </row>
    <row r="3438" spans="1:9" x14ac:dyDescent="0.3">
      <c r="A3438" s="87"/>
      <c r="B3438" s="7"/>
      <c r="C3438" s="88">
        <v>653020025</v>
      </c>
      <c r="D3438" s="88" t="s">
        <v>2234</v>
      </c>
      <c r="E3438" s="49" t="s">
        <v>150</v>
      </c>
      <c r="F3438" s="8">
        <v>1500</v>
      </c>
      <c r="G3438" s="8">
        <f t="shared" si="218"/>
        <v>1500</v>
      </c>
      <c r="H3438" s="8">
        <f t="shared" si="219"/>
        <v>1500</v>
      </c>
      <c r="I3438" s="20">
        <v>1</v>
      </c>
    </row>
    <row r="3439" spans="1:9" x14ac:dyDescent="0.3">
      <c r="A3439" s="87"/>
      <c r="B3439" s="7"/>
      <c r="C3439" s="88">
        <v>653020032</v>
      </c>
      <c r="D3439" s="88" t="s">
        <v>2235</v>
      </c>
      <c r="E3439" s="49" t="s">
        <v>150</v>
      </c>
      <c r="F3439" s="8">
        <v>1500</v>
      </c>
      <c r="G3439" s="8">
        <f t="shared" si="218"/>
        <v>1500</v>
      </c>
      <c r="H3439" s="8">
        <f t="shared" si="219"/>
        <v>1500</v>
      </c>
      <c r="I3439" s="20">
        <v>1</v>
      </c>
    </row>
    <row r="3440" spans="1:9" x14ac:dyDescent="0.3">
      <c r="A3440" s="87"/>
      <c r="B3440" s="7"/>
      <c r="C3440" s="88">
        <v>653020040</v>
      </c>
      <c r="D3440" s="88" t="s">
        <v>2236</v>
      </c>
      <c r="E3440" s="49" t="s">
        <v>150</v>
      </c>
      <c r="F3440" s="8">
        <v>1560</v>
      </c>
      <c r="G3440" s="8">
        <f t="shared" si="218"/>
        <v>1560</v>
      </c>
      <c r="H3440" s="8">
        <f t="shared" si="219"/>
        <v>1560</v>
      </c>
      <c r="I3440" s="20">
        <v>1</v>
      </c>
    </row>
    <row r="3441" spans="1:9" x14ac:dyDescent="0.3">
      <c r="A3441" s="87"/>
      <c r="B3441" s="7"/>
      <c r="C3441" s="88">
        <v>653020050</v>
      </c>
      <c r="D3441" s="88" t="s">
        <v>2237</v>
      </c>
      <c r="E3441" s="49" t="s">
        <v>150</v>
      </c>
      <c r="F3441" s="8">
        <v>1560</v>
      </c>
      <c r="G3441" s="8">
        <f t="shared" si="218"/>
        <v>1560</v>
      </c>
      <c r="H3441" s="8">
        <f t="shared" si="219"/>
        <v>1560</v>
      </c>
      <c r="I3441" s="20">
        <v>1</v>
      </c>
    </row>
    <row r="3442" spans="1:9" x14ac:dyDescent="0.3">
      <c r="A3442" s="87"/>
      <c r="B3442" s="7"/>
      <c r="C3442" s="88">
        <v>653020063</v>
      </c>
      <c r="D3442" s="88" t="s">
        <v>2238</v>
      </c>
      <c r="E3442" s="49" t="s">
        <v>150</v>
      </c>
      <c r="F3442" s="8">
        <v>1560</v>
      </c>
      <c r="G3442" s="8">
        <f t="shared" si="218"/>
        <v>1560</v>
      </c>
      <c r="H3442" s="8">
        <f t="shared" si="219"/>
        <v>1560</v>
      </c>
      <c r="I3442" s="20">
        <v>1</v>
      </c>
    </row>
    <row r="3443" spans="1:9" x14ac:dyDescent="0.3">
      <c r="A3443" s="87"/>
      <c r="B3443" s="7"/>
      <c r="C3443" s="88">
        <v>653020075</v>
      </c>
      <c r="D3443" s="88" t="s">
        <v>2239</v>
      </c>
      <c r="E3443" s="49" t="s">
        <v>150</v>
      </c>
      <c r="F3443" s="8">
        <v>3430</v>
      </c>
      <c r="G3443" s="8">
        <f t="shared" si="218"/>
        <v>3430</v>
      </c>
      <c r="H3443" s="8">
        <f t="shared" si="219"/>
        <v>3430</v>
      </c>
      <c r="I3443" s="20">
        <v>1</v>
      </c>
    </row>
    <row r="3444" spans="1:9" x14ac:dyDescent="0.3">
      <c r="A3444" s="87"/>
      <c r="B3444" s="7"/>
      <c r="C3444" s="88">
        <v>653020090</v>
      </c>
      <c r="D3444" s="88" t="s">
        <v>2240</v>
      </c>
      <c r="E3444" s="49" t="s">
        <v>150</v>
      </c>
      <c r="F3444" s="8">
        <v>3430</v>
      </c>
      <c r="G3444" s="8">
        <f t="shared" si="218"/>
        <v>3430</v>
      </c>
      <c r="H3444" s="8">
        <f t="shared" si="219"/>
        <v>3430</v>
      </c>
      <c r="I3444" s="20">
        <v>1</v>
      </c>
    </row>
    <row r="3445" spans="1:9" x14ac:dyDescent="0.3">
      <c r="A3445" s="87"/>
      <c r="B3445" s="7"/>
      <c r="C3445" s="88">
        <v>653020110</v>
      </c>
      <c r="D3445" s="88" t="s">
        <v>2241</v>
      </c>
      <c r="E3445" s="49" t="s">
        <v>150</v>
      </c>
      <c r="F3445" s="8">
        <v>3430</v>
      </c>
      <c r="G3445" s="8">
        <f t="shared" si="218"/>
        <v>3430</v>
      </c>
      <c r="H3445" s="8">
        <f t="shared" si="219"/>
        <v>3430</v>
      </c>
      <c r="I3445" s="20">
        <v>1</v>
      </c>
    </row>
    <row r="3446" spans="1:9" x14ac:dyDescent="0.3">
      <c r="A3446" s="87"/>
      <c r="B3446" s="7"/>
      <c r="C3446" s="88">
        <v>653022025</v>
      </c>
      <c r="D3446" s="88" t="s">
        <v>2242</v>
      </c>
      <c r="E3446" s="49" t="s">
        <v>150</v>
      </c>
      <c r="F3446" s="8">
        <v>1650</v>
      </c>
      <c r="G3446" s="8">
        <f t="shared" si="218"/>
        <v>1650</v>
      </c>
      <c r="H3446" s="8">
        <f t="shared" si="219"/>
        <v>1650</v>
      </c>
      <c r="I3446" s="20">
        <v>1</v>
      </c>
    </row>
    <row r="3447" spans="1:9" x14ac:dyDescent="0.3">
      <c r="A3447" s="87"/>
      <c r="B3447" s="7"/>
      <c r="C3447" s="88">
        <v>653022032</v>
      </c>
      <c r="D3447" s="88" t="s">
        <v>2243</v>
      </c>
      <c r="E3447" s="49" t="s">
        <v>150</v>
      </c>
      <c r="F3447" s="8">
        <v>1650</v>
      </c>
      <c r="G3447" s="8">
        <f t="shared" si="218"/>
        <v>1650</v>
      </c>
      <c r="H3447" s="8">
        <f t="shared" si="219"/>
        <v>1650</v>
      </c>
      <c r="I3447" s="20">
        <v>1</v>
      </c>
    </row>
    <row r="3448" spans="1:9" x14ac:dyDescent="0.3">
      <c r="A3448" s="87"/>
      <c r="B3448" s="7"/>
      <c r="C3448" s="88">
        <v>653022040</v>
      </c>
      <c r="D3448" s="88" t="s">
        <v>2244</v>
      </c>
      <c r="E3448" s="49" t="s">
        <v>150</v>
      </c>
      <c r="F3448" s="8">
        <v>1780</v>
      </c>
      <c r="G3448" s="8">
        <f t="shared" si="218"/>
        <v>1780</v>
      </c>
      <c r="H3448" s="8">
        <f t="shared" si="219"/>
        <v>1780</v>
      </c>
      <c r="I3448" s="20">
        <v>1</v>
      </c>
    </row>
    <row r="3449" spans="1:9" x14ac:dyDescent="0.3">
      <c r="A3449" s="87"/>
      <c r="B3449" s="7"/>
      <c r="C3449" s="88">
        <v>653022050</v>
      </c>
      <c r="D3449" s="88" t="s">
        <v>2245</v>
      </c>
      <c r="E3449" s="49" t="s">
        <v>150</v>
      </c>
      <c r="F3449" s="8">
        <v>1780</v>
      </c>
      <c r="G3449" s="8">
        <f t="shared" si="218"/>
        <v>1780</v>
      </c>
      <c r="H3449" s="8">
        <f t="shared" si="219"/>
        <v>1780</v>
      </c>
      <c r="I3449" s="20">
        <v>1</v>
      </c>
    </row>
    <row r="3450" spans="1:9" x14ac:dyDescent="0.3">
      <c r="A3450" s="87"/>
      <c r="B3450" s="7"/>
      <c r="C3450" s="88">
        <v>653022063</v>
      </c>
      <c r="D3450" s="88" t="s">
        <v>2246</v>
      </c>
      <c r="E3450" s="49" t="s">
        <v>150</v>
      </c>
      <c r="F3450" s="8">
        <v>1780</v>
      </c>
      <c r="G3450" s="8">
        <f t="shared" si="218"/>
        <v>1780</v>
      </c>
      <c r="H3450" s="8">
        <f t="shared" si="219"/>
        <v>1780</v>
      </c>
      <c r="I3450" s="20">
        <v>1</v>
      </c>
    </row>
    <row r="3451" spans="1:9" x14ac:dyDescent="0.3">
      <c r="A3451" s="87"/>
      <c r="B3451" s="7"/>
      <c r="C3451" s="88">
        <v>653022075</v>
      </c>
      <c r="D3451" s="88" t="s">
        <v>2247</v>
      </c>
      <c r="E3451" s="49" t="s">
        <v>150</v>
      </c>
      <c r="F3451" s="8">
        <v>3620</v>
      </c>
      <c r="G3451" s="8">
        <f t="shared" si="218"/>
        <v>3620</v>
      </c>
      <c r="H3451" s="8">
        <f t="shared" si="219"/>
        <v>3620</v>
      </c>
      <c r="I3451" s="20">
        <v>1</v>
      </c>
    </row>
    <row r="3452" spans="1:9" x14ac:dyDescent="0.3">
      <c r="A3452" s="87"/>
      <c r="B3452" s="7"/>
      <c r="C3452" s="88">
        <v>653022090</v>
      </c>
      <c r="D3452" s="88" t="s">
        <v>2248</v>
      </c>
      <c r="E3452" s="49" t="s">
        <v>150</v>
      </c>
      <c r="F3452" s="8">
        <v>3620</v>
      </c>
      <c r="G3452" s="8">
        <f t="shared" si="218"/>
        <v>3620</v>
      </c>
      <c r="H3452" s="8">
        <f t="shared" si="219"/>
        <v>3620</v>
      </c>
      <c r="I3452" s="20">
        <v>1</v>
      </c>
    </row>
    <row r="3453" spans="1:9" x14ac:dyDescent="0.3">
      <c r="A3453" s="87"/>
      <c r="B3453" s="7"/>
      <c r="C3453" s="88">
        <v>653022110</v>
      </c>
      <c r="D3453" s="88" t="s">
        <v>2249</v>
      </c>
      <c r="E3453" s="49" t="s">
        <v>150</v>
      </c>
      <c r="F3453" s="8">
        <v>3620</v>
      </c>
      <c r="G3453" s="8">
        <f t="shared" si="218"/>
        <v>3620</v>
      </c>
      <c r="H3453" s="8">
        <f t="shared" si="219"/>
        <v>3620</v>
      </c>
      <c r="I3453" s="20">
        <v>1</v>
      </c>
    </row>
    <row r="3454" spans="1:9" x14ac:dyDescent="0.3">
      <c r="A3454" s="87"/>
      <c r="B3454" s="7"/>
      <c r="C3454" s="88">
        <v>653025025</v>
      </c>
      <c r="D3454" s="88" t="s">
        <v>2250</v>
      </c>
      <c r="E3454" s="49" t="s">
        <v>150</v>
      </c>
      <c r="F3454" s="8">
        <v>2500</v>
      </c>
      <c r="G3454" s="8">
        <f t="shared" si="218"/>
        <v>2500</v>
      </c>
      <c r="H3454" s="8">
        <f t="shared" si="219"/>
        <v>2500</v>
      </c>
      <c r="I3454" s="20">
        <v>1</v>
      </c>
    </row>
    <row r="3455" spans="1:9" x14ac:dyDescent="0.3">
      <c r="A3455" s="87"/>
      <c r="B3455" s="7"/>
      <c r="C3455" s="88">
        <v>653025032</v>
      </c>
      <c r="D3455" s="88" t="s">
        <v>2251</v>
      </c>
      <c r="E3455" s="49" t="s">
        <v>150</v>
      </c>
      <c r="F3455" s="8">
        <v>2500</v>
      </c>
      <c r="G3455" s="8">
        <f t="shared" si="218"/>
        <v>2500</v>
      </c>
      <c r="H3455" s="8">
        <f t="shared" si="219"/>
        <v>2500</v>
      </c>
      <c r="I3455" s="20">
        <v>1</v>
      </c>
    </row>
    <row r="3456" spans="1:9" x14ac:dyDescent="0.3">
      <c r="A3456" s="87"/>
      <c r="B3456" s="7"/>
      <c r="C3456" s="88">
        <v>653025040</v>
      </c>
      <c r="D3456" s="88" t="s">
        <v>2252</v>
      </c>
      <c r="E3456" s="49" t="s">
        <v>150</v>
      </c>
      <c r="F3456" s="8">
        <v>2500</v>
      </c>
      <c r="G3456" s="8">
        <f t="shared" si="218"/>
        <v>2500</v>
      </c>
      <c r="H3456" s="8">
        <f t="shared" si="219"/>
        <v>2500</v>
      </c>
      <c r="I3456" s="20">
        <v>1</v>
      </c>
    </row>
    <row r="3457" spans="1:9" x14ac:dyDescent="0.3">
      <c r="A3457" s="87"/>
      <c r="B3457" s="7"/>
      <c r="C3457" s="88">
        <v>653025050</v>
      </c>
      <c r="D3457" s="88" t="s">
        <v>2253</v>
      </c>
      <c r="E3457" s="49" t="s">
        <v>150</v>
      </c>
      <c r="F3457" s="8">
        <v>2500</v>
      </c>
      <c r="G3457" s="8">
        <f t="shared" si="218"/>
        <v>2500</v>
      </c>
      <c r="H3457" s="8">
        <f t="shared" si="219"/>
        <v>2500</v>
      </c>
      <c r="I3457" s="20">
        <v>1</v>
      </c>
    </row>
    <row r="3458" spans="1:9" x14ac:dyDescent="0.3">
      <c r="A3458" s="87"/>
      <c r="B3458" s="7"/>
      <c r="C3458" s="88">
        <v>653025063</v>
      </c>
      <c r="D3458" s="88" t="s">
        <v>2254</v>
      </c>
      <c r="E3458" s="49" t="s">
        <v>150</v>
      </c>
      <c r="F3458" s="8">
        <v>2500</v>
      </c>
      <c r="G3458" s="8">
        <f t="shared" si="218"/>
        <v>2500</v>
      </c>
      <c r="H3458" s="8">
        <f t="shared" si="219"/>
        <v>2500</v>
      </c>
      <c r="I3458" s="20">
        <v>1</v>
      </c>
    </row>
    <row r="3459" spans="1:9" x14ac:dyDescent="0.3">
      <c r="A3459" s="87"/>
      <c r="B3459" s="7"/>
      <c r="C3459" s="88">
        <v>653025075</v>
      </c>
      <c r="D3459" s="88" t="s">
        <v>2255</v>
      </c>
      <c r="E3459" s="49" t="s">
        <v>150</v>
      </c>
      <c r="F3459" s="8">
        <v>4060</v>
      </c>
      <c r="G3459" s="8">
        <f t="shared" si="218"/>
        <v>4060</v>
      </c>
      <c r="H3459" s="8">
        <f t="shared" si="219"/>
        <v>4060</v>
      </c>
      <c r="I3459" s="20">
        <v>1</v>
      </c>
    </row>
    <row r="3460" spans="1:9" x14ac:dyDescent="0.3">
      <c r="A3460" s="87"/>
      <c r="B3460" s="7"/>
      <c r="C3460" s="88">
        <v>653025090</v>
      </c>
      <c r="D3460" s="88" t="s">
        <v>2256</v>
      </c>
      <c r="E3460" s="49" t="s">
        <v>150</v>
      </c>
      <c r="F3460" s="8">
        <v>4070</v>
      </c>
      <c r="G3460" s="8">
        <f t="shared" si="218"/>
        <v>4070</v>
      </c>
      <c r="H3460" s="8">
        <f t="shared" si="219"/>
        <v>4070</v>
      </c>
      <c r="I3460" s="20">
        <v>1</v>
      </c>
    </row>
    <row r="3461" spans="1:9" x14ac:dyDescent="0.3">
      <c r="A3461" s="87"/>
      <c r="B3461" s="7"/>
      <c r="C3461" s="88">
        <v>653025110</v>
      </c>
      <c r="D3461" s="88" t="s">
        <v>2257</v>
      </c>
      <c r="E3461" s="49" t="s">
        <v>150</v>
      </c>
      <c r="F3461" s="8">
        <v>4540</v>
      </c>
      <c r="G3461" s="8">
        <f t="shared" si="218"/>
        <v>4540</v>
      </c>
      <c r="H3461" s="8">
        <f t="shared" si="219"/>
        <v>4540</v>
      </c>
      <c r="I3461" s="20">
        <v>1</v>
      </c>
    </row>
    <row r="3462" spans="1:9" x14ac:dyDescent="0.3">
      <c r="A3462" s="87"/>
      <c r="B3462" s="7"/>
      <c r="C3462" s="88">
        <v>653028025</v>
      </c>
      <c r="D3462" s="88" t="s">
        <v>2258</v>
      </c>
      <c r="E3462" s="49" t="s">
        <v>150</v>
      </c>
      <c r="F3462" s="8">
        <v>2510</v>
      </c>
      <c r="G3462" s="8">
        <f t="shared" si="218"/>
        <v>2510</v>
      </c>
      <c r="H3462" s="8">
        <f t="shared" si="219"/>
        <v>2510</v>
      </c>
      <c r="I3462" s="20">
        <v>1</v>
      </c>
    </row>
    <row r="3463" spans="1:9" x14ac:dyDescent="0.3">
      <c r="A3463" s="87"/>
      <c r="B3463" s="7"/>
      <c r="C3463" s="88">
        <v>653028032</v>
      </c>
      <c r="D3463" s="88" t="s">
        <v>2259</v>
      </c>
      <c r="E3463" s="49" t="s">
        <v>150</v>
      </c>
      <c r="F3463" s="8">
        <v>2510</v>
      </c>
      <c r="G3463" s="8">
        <f t="shared" si="218"/>
        <v>2510</v>
      </c>
      <c r="H3463" s="8">
        <f t="shared" si="219"/>
        <v>2510</v>
      </c>
      <c r="I3463" s="20">
        <v>1</v>
      </c>
    </row>
    <row r="3464" spans="1:9" x14ac:dyDescent="0.3">
      <c r="A3464" s="87"/>
      <c r="B3464" s="7"/>
      <c r="C3464" s="88">
        <v>653028040</v>
      </c>
      <c r="D3464" s="88" t="s">
        <v>2260</v>
      </c>
      <c r="E3464" s="49" t="s">
        <v>150</v>
      </c>
      <c r="F3464" s="8">
        <v>2510</v>
      </c>
      <c r="G3464" s="8">
        <f t="shared" si="218"/>
        <v>2510</v>
      </c>
      <c r="H3464" s="8">
        <f t="shared" si="219"/>
        <v>2510</v>
      </c>
      <c r="I3464" s="20">
        <v>1</v>
      </c>
    </row>
    <row r="3465" spans="1:9" x14ac:dyDescent="0.3">
      <c r="A3465" s="87"/>
      <c r="B3465" s="7"/>
      <c r="C3465" s="88">
        <v>653028050</v>
      </c>
      <c r="D3465" s="88" t="s">
        <v>2261</v>
      </c>
      <c r="E3465" s="49" t="s">
        <v>150</v>
      </c>
      <c r="F3465" s="8">
        <v>2510</v>
      </c>
      <c r="G3465" s="8">
        <f t="shared" si="218"/>
        <v>2510</v>
      </c>
      <c r="H3465" s="8">
        <f t="shared" si="219"/>
        <v>2510</v>
      </c>
      <c r="I3465" s="20">
        <v>1</v>
      </c>
    </row>
    <row r="3466" spans="1:9" x14ac:dyDescent="0.3">
      <c r="A3466" s="87"/>
      <c r="B3466" s="7"/>
      <c r="C3466" s="88">
        <v>653028063</v>
      </c>
      <c r="D3466" s="88" t="s">
        <v>2262</v>
      </c>
      <c r="E3466" s="49" t="s">
        <v>150</v>
      </c>
      <c r="F3466" s="8">
        <v>2510</v>
      </c>
      <c r="G3466" s="8">
        <f t="shared" si="218"/>
        <v>2510</v>
      </c>
      <c r="H3466" s="8">
        <f t="shared" si="219"/>
        <v>2510</v>
      </c>
      <c r="I3466" s="20">
        <v>1</v>
      </c>
    </row>
    <row r="3467" spans="1:9" x14ac:dyDescent="0.3">
      <c r="A3467" s="87"/>
      <c r="B3467" s="7"/>
      <c r="C3467" s="88">
        <v>653028075</v>
      </c>
      <c r="D3467" s="88" t="s">
        <v>2263</v>
      </c>
      <c r="E3467" s="49" t="s">
        <v>150</v>
      </c>
      <c r="F3467" s="8">
        <v>4060</v>
      </c>
      <c r="G3467" s="8">
        <f t="shared" si="218"/>
        <v>4060</v>
      </c>
      <c r="H3467" s="8">
        <f t="shared" si="219"/>
        <v>4060</v>
      </c>
      <c r="I3467" s="20">
        <v>1</v>
      </c>
    </row>
    <row r="3468" spans="1:9" x14ac:dyDescent="0.3">
      <c r="A3468" s="87"/>
      <c r="B3468" s="7"/>
      <c r="C3468" s="88">
        <v>653028090</v>
      </c>
      <c r="D3468" s="88" t="s">
        <v>2264</v>
      </c>
      <c r="E3468" s="49" t="s">
        <v>150</v>
      </c>
      <c r="F3468" s="8">
        <v>4070</v>
      </c>
      <c r="G3468" s="8">
        <f t="shared" si="218"/>
        <v>4070</v>
      </c>
      <c r="H3468" s="8">
        <f t="shared" si="219"/>
        <v>4070</v>
      </c>
      <c r="I3468" s="20">
        <v>1</v>
      </c>
    </row>
    <row r="3469" spans="1:9" x14ac:dyDescent="0.3">
      <c r="A3469" s="87"/>
      <c r="B3469" s="7"/>
      <c r="C3469" s="88">
        <v>653028110</v>
      </c>
      <c r="D3469" s="88" t="s">
        <v>2265</v>
      </c>
      <c r="E3469" s="49" t="s">
        <v>150</v>
      </c>
      <c r="F3469" s="8">
        <v>4540</v>
      </c>
      <c r="G3469" s="8">
        <f t="shared" si="218"/>
        <v>4540</v>
      </c>
      <c r="H3469" s="8">
        <f t="shared" si="219"/>
        <v>4540</v>
      </c>
      <c r="I3469" s="20">
        <v>1</v>
      </c>
    </row>
    <row r="3470" spans="1:9" x14ac:dyDescent="0.3">
      <c r="A3470" s="87"/>
      <c r="B3470" s="7"/>
      <c r="C3470" s="88">
        <v>653031025</v>
      </c>
      <c r="D3470" s="88" t="s">
        <v>2266</v>
      </c>
      <c r="E3470" s="49" t="s">
        <v>150</v>
      </c>
      <c r="F3470" s="8">
        <v>2580</v>
      </c>
      <c r="G3470" s="8">
        <f t="shared" si="218"/>
        <v>2580</v>
      </c>
      <c r="H3470" s="8">
        <f t="shared" si="219"/>
        <v>2580</v>
      </c>
      <c r="I3470" s="20">
        <v>1</v>
      </c>
    </row>
    <row r="3471" spans="1:9" x14ac:dyDescent="0.3">
      <c r="A3471" s="87"/>
      <c r="B3471" s="7"/>
      <c r="C3471" s="88">
        <v>653031032</v>
      </c>
      <c r="D3471" s="88" t="s">
        <v>2267</v>
      </c>
      <c r="E3471" s="49" t="s">
        <v>150</v>
      </c>
      <c r="F3471" s="8">
        <v>2580</v>
      </c>
      <c r="G3471" s="8">
        <f t="shared" si="218"/>
        <v>2580</v>
      </c>
      <c r="H3471" s="8">
        <f t="shared" si="219"/>
        <v>2580</v>
      </c>
      <c r="I3471" s="20">
        <v>1</v>
      </c>
    </row>
    <row r="3472" spans="1:9" x14ac:dyDescent="0.3">
      <c r="A3472" s="87"/>
      <c r="B3472" s="7"/>
      <c r="C3472" s="88">
        <v>653031040</v>
      </c>
      <c r="D3472" s="88" t="s">
        <v>2268</v>
      </c>
      <c r="E3472" s="49" t="s">
        <v>150</v>
      </c>
      <c r="F3472" s="8">
        <v>2580</v>
      </c>
      <c r="G3472" s="8">
        <f t="shared" si="218"/>
        <v>2580</v>
      </c>
      <c r="H3472" s="8">
        <f t="shared" si="219"/>
        <v>2580</v>
      </c>
      <c r="I3472" s="20">
        <v>1</v>
      </c>
    </row>
    <row r="3473" spans="1:9" x14ac:dyDescent="0.3">
      <c r="A3473" s="87"/>
      <c r="B3473" s="7"/>
      <c r="C3473" s="88">
        <v>653031050</v>
      </c>
      <c r="D3473" s="88" t="s">
        <v>2269</v>
      </c>
      <c r="E3473" s="49" t="s">
        <v>150</v>
      </c>
      <c r="F3473" s="8">
        <v>2580</v>
      </c>
      <c r="G3473" s="8">
        <f t="shared" si="218"/>
        <v>2580</v>
      </c>
      <c r="H3473" s="8">
        <f t="shared" si="219"/>
        <v>2580</v>
      </c>
      <c r="I3473" s="20">
        <v>1</v>
      </c>
    </row>
    <row r="3474" spans="1:9" x14ac:dyDescent="0.3">
      <c r="A3474" s="87"/>
      <c r="B3474" s="7"/>
      <c r="C3474" s="88">
        <v>653031063</v>
      </c>
      <c r="D3474" s="88" t="s">
        <v>2270</v>
      </c>
      <c r="E3474" s="49" t="s">
        <v>150</v>
      </c>
      <c r="F3474" s="8">
        <v>2580</v>
      </c>
      <c r="G3474" s="8">
        <f t="shared" si="218"/>
        <v>2580</v>
      </c>
      <c r="H3474" s="8">
        <f t="shared" si="219"/>
        <v>2580</v>
      </c>
      <c r="I3474" s="20">
        <v>1</v>
      </c>
    </row>
    <row r="3475" spans="1:9" x14ac:dyDescent="0.3">
      <c r="A3475" s="87"/>
      <c r="B3475" s="7"/>
      <c r="C3475" s="88">
        <v>653031075</v>
      </c>
      <c r="D3475" s="88" t="s">
        <v>2271</v>
      </c>
      <c r="E3475" s="49" t="s">
        <v>150</v>
      </c>
      <c r="F3475" s="8">
        <v>4060</v>
      </c>
      <c r="G3475" s="8">
        <f t="shared" si="218"/>
        <v>4060</v>
      </c>
      <c r="H3475" s="8">
        <f t="shared" si="219"/>
        <v>4060</v>
      </c>
      <c r="I3475" s="20">
        <v>1</v>
      </c>
    </row>
    <row r="3476" spans="1:9" x14ac:dyDescent="0.3">
      <c r="A3476" s="87"/>
      <c r="B3476" s="7"/>
      <c r="C3476" s="88">
        <v>653031090</v>
      </c>
      <c r="D3476" s="88" t="s">
        <v>2272</v>
      </c>
      <c r="E3476" s="49" t="s">
        <v>150</v>
      </c>
      <c r="F3476" s="8">
        <v>4070</v>
      </c>
      <c r="G3476" s="8">
        <f t="shared" si="218"/>
        <v>4070</v>
      </c>
      <c r="H3476" s="8">
        <f t="shared" si="219"/>
        <v>4070</v>
      </c>
      <c r="I3476" s="20">
        <v>1</v>
      </c>
    </row>
    <row r="3477" spans="1:9" x14ac:dyDescent="0.3">
      <c r="A3477" s="87"/>
      <c r="B3477" s="7"/>
      <c r="C3477" s="88">
        <v>653031110</v>
      </c>
      <c r="D3477" s="88" t="s">
        <v>2273</v>
      </c>
      <c r="E3477" s="49" t="s">
        <v>150</v>
      </c>
      <c r="F3477" s="8">
        <v>4540</v>
      </c>
      <c r="G3477" s="8">
        <f t="shared" si="218"/>
        <v>4540</v>
      </c>
      <c r="H3477" s="8">
        <f t="shared" si="219"/>
        <v>4540</v>
      </c>
      <c r="I3477" s="20">
        <v>1</v>
      </c>
    </row>
    <row r="3478" spans="1:9" x14ac:dyDescent="0.3">
      <c r="A3478" s="87" t="s">
        <v>3448</v>
      </c>
      <c r="B3478" s="7"/>
      <c r="C3478" s="88"/>
      <c r="D3478" s="88"/>
      <c r="E3478" s="49"/>
      <c r="F3478" s="8" t="s">
        <v>4790</v>
      </c>
      <c r="G3478" s="8" t="str">
        <f t="shared" si="218"/>
        <v/>
      </c>
      <c r="H3478" s="8" t="str">
        <f t="shared" si="219"/>
        <v/>
      </c>
      <c r="I3478" s="20"/>
    </row>
    <row r="3479" spans="1:9" x14ac:dyDescent="0.3">
      <c r="A3479" s="87"/>
      <c r="B3479" s="7"/>
      <c r="C3479" s="88">
        <v>653106332</v>
      </c>
      <c r="D3479" s="88" t="s">
        <v>2274</v>
      </c>
      <c r="E3479" s="49" t="s">
        <v>150</v>
      </c>
      <c r="F3479" s="8">
        <v>5410</v>
      </c>
      <c r="G3479" s="8">
        <f t="shared" si="218"/>
        <v>5410</v>
      </c>
      <c r="H3479" s="8">
        <f t="shared" si="219"/>
        <v>5410</v>
      </c>
      <c r="I3479" s="20">
        <v>1</v>
      </c>
    </row>
    <row r="3480" spans="1:9" x14ac:dyDescent="0.3">
      <c r="A3480" s="87"/>
      <c r="B3480" s="7"/>
      <c r="C3480" s="88">
        <v>653106363</v>
      </c>
      <c r="D3480" s="88" t="s">
        <v>2275</v>
      </c>
      <c r="E3480" s="49" t="s">
        <v>150</v>
      </c>
      <c r="F3480" s="8">
        <v>5410</v>
      </c>
      <c r="G3480" s="8">
        <f t="shared" si="218"/>
        <v>5410</v>
      </c>
      <c r="H3480" s="8">
        <f t="shared" si="219"/>
        <v>5410</v>
      </c>
      <c r="I3480" s="20">
        <v>1</v>
      </c>
    </row>
    <row r="3481" spans="1:9" x14ac:dyDescent="0.3">
      <c r="A3481" s="87"/>
      <c r="B3481" s="7"/>
      <c r="C3481" s="88">
        <v>653107532</v>
      </c>
      <c r="D3481" s="88" t="s">
        <v>2276</v>
      </c>
      <c r="E3481" s="49" t="s">
        <v>150</v>
      </c>
      <c r="F3481" s="8">
        <v>5440</v>
      </c>
      <c r="G3481" s="8">
        <f t="shared" si="218"/>
        <v>5440</v>
      </c>
      <c r="H3481" s="8">
        <f t="shared" si="219"/>
        <v>5440</v>
      </c>
      <c r="I3481" s="20">
        <v>1</v>
      </c>
    </row>
    <row r="3482" spans="1:9" x14ac:dyDescent="0.3">
      <c r="A3482" s="87"/>
      <c r="B3482" s="7"/>
      <c r="C3482" s="88">
        <v>653107563</v>
      </c>
      <c r="D3482" s="88" t="s">
        <v>2277</v>
      </c>
      <c r="E3482" s="49" t="s">
        <v>150</v>
      </c>
      <c r="F3482" s="8">
        <v>5440</v>
      </c>
      <c r="G3482" s="8">
        <f t="shared" si="218"/>
        <v>5440</v>
      </c>
      <c r="H3482" s="8">
        <f t="shared" si="219"/>
        <v>5440</v>
      </c>
      <c r="I3482" s="20">
        <v>1</v>
      </c>
    </row>
    <row r="3483" spans="1:9" x14ac:dyDescent="0.3">
      <c r="A3483" s="87"/>
      <c r="B3483" s="7"/>
      <c r="C3483" s="88">
        <v>653109032</v>
      </c>
      <c r="D3483" s="88" t="s">
        <v>2278</v>
      </c>
      <c r="E3483" s="49" t="s">
        <v>150</v>
      </c>
      <c r="F3483" s="8">
        <v>5660</v>
      </c>
      <c r="G3483" s="8">
        <f t="shared" si="218"/>
        <v>5660</v>
      </c>
      <c r="H3483" s="8">
        <f t="shared" si="219"/>
        <v>5660</v>
      </c>
      <c r="I3483" s="20">
        <v>1</v>
      </c>
    </row>
    <row r="3484" spans="1:9" x14ac:dyDescent="0.3">
      <c r="A3484" s="87"/>
      <c r="B3484" s="7"/>
      <c r="C3484" s="88">
        <v>653109063</v>
      </c>
      <c r="D3484" s="88" t="s">
        <v>2279</v>
      </c>
      <c r="E3484" s="49" t="s">
        <v>150</v>
      </c>
      <c r="F3484" s="8">
        <v>5660</v>
      </c>
      <c r="G3484" s="8">
        <f t="shared" si="218"/>
        <v>5660</v>
      </c>
      <c r="H3484" s="8">
        <f t="shared" si="219"/>
        <v>5660</v>
      </c>
      <c r="I3484" s="20">
        <v>1</v>
      </c>
    </row>
    <row r="3485" spans="1:9" x14ac:dyDescent="0.3">
      <c r="A3485" s="87"/>
      <c r="B3485" s="7"/>
      <c r="C3485" s="88">
        <v>653111032</v>
      </c>
      <c r="D3485" s="88" t="s">
        <v>2280</v>
      </c>
      <c r="E3485" s="49" t="s">
        <v>150</v>
      </c>
      <c r="F3485" s="8">
        <v>5680</v>
      </c>
      <c r="G3485" s="8">
        <f t="shared" si="218"/>
        <v>5680</v>
      </c>
      <c r="H3485" s="8">
        <f t="shared" si="219"/>
        <v>5680</v>
      </c>
      <c r="I3485" s="20">
        <v>1</v>
      </c>
    </row>
    <row r="3486" spans="1:9" x14ac:dyDescent="0.3">
      <c r="A3486" s="87"/>
      <c r="B3486" s="7"/>
      <c r="C3486" s="88">
        <v>653111063</v>
      </c>
      <c r="D3486" s="88" t="s">
        <v>2281</v>
      </c>
      <c r="E3486" s="49" t="s">
        <v>150</v>
      </c>
      <c r="F3486" s="8">
        <v>5680</v>
      </c>
      <c r="G3486" s="8">
        <f t="shared" si="218"/>
        <v>5680</v>
      </c>
      <c r="H3486" s="8">
        <f t="shared" si="219"/>
        <v>5680</v>
      </c>
      <c r="I3486" s="20">
        <v>1</v>
      </c>
    </row>
    <row r="3487" spans="1:9" x14ac:dyDescent="0.3">
      <c r="A3487" s="87"/>
      <c r="B3487" s="7"/>
      <c r="C3487" s="88">
        <v>653112032</v>
      </c>
      <c r="D3487" s="88" t="s">
        <v>2282</v>
      </c>
      <c r="E3487" s="49" t="s">
        <v>150</v>
      </c>
      <c r="F3487" s="8">
        <v>5750</v>
      </c>
      <c r="G3487" s="8">
        <f t="shared" si="218"/>
        <v>5750</v>
      </c>
      <c r="H3487" s="8">
        <f t="shared" si="219"/>
        <v>5750</v>
      </c>
      <c r="I3487" s="20">
        <v>1</v>
      </c>
    </row>
    <row r="3488" spans="1:9" x14ac:dyDescent="0.3">
      <c r="A3488" s="87"/>
      <c r="B3488" s="7"/>
      <c r="C3488" s="88">
        <v>653112063</v>
      </c>
      <c r="D3488" s="88" t="s">
        <v>2283</v>
      </c>
      <c r="E3488" s="49" t="s">
        <v>150</v>
      </c>
      <c r="F3488" s="8">
        <v>5750</v>
      </c>
      <c r="G3488" s="8">
        <f t="shared" si="218"/>
        <v>5750</v>
      </c>
      <c r="H3488" s="8">
        <f t="shared" si="219"/>
        <v>5750</v>
      </c>
      <c r="I3488" s="20">
        <v>1</v>
      </c>
    </row>
    <row r="3489" spans="1:9" x14ac:dyDescent="0.3">
      <c r="A3489" s="87"/>
      <c r="B3489" s="7"/>
      <c r="C3489" s="88">
        <v>653114032</v>
      </c>
      <c r="D3489" s="88" t="s">
        <v>2284</v>
      </c>
      <c r="E3489" s="49" t="s">
        <v>150</v>
      </c>
      <c r="F3489" s="8">
        <v>5600</v>
      </c>
      <c r="G3489" s="8">
        <f t="shared" si="218"/>
        <v>5600</v>
      </c>
      <c r="H3489" s="8">
        <f t="shared" si="219"/>
        <v>5600</v>
      </c>
      <c r="I3489" s="20">
        <v>1</v>
      </c>
    </row>
    <row r="3490" spans="1:9" x14ac:dyDescent="0.3">
      <c r="A3490" s="87"/>
      <c r="B3490" s="7"/>
      <c r="C3490" s="88">
        <v>653114063</v>
      </c>
      <c r="D3490" s="88" t="s">
        <v>2285</v>
      </c>
      <c r="E3490" s="49" t="s">
        <v>150</v>
      </c>
      <c r="F3490" s="8">
        <v>5600</v>
      </c>
      <c r="G3490" s="8">
        <f t="shared" si="218"/>
        <v>5600</v>
      </c>
      <c r="H3490" s="8">
        <f t="shared" si="219"/>
        <v>5600</v>
      </c>
      <c r="I3490" s="20">
        <v>1</v>
      </c>
    </row>
    <row r="3491" spans="1:9" x14ac:dyDescent="0.3">
      <c r="A3491" s="87"/>
      <c r="B3491" s="7"/>
      <c r="C3491" s="88">
        <v>653116032</v>
      </c>
      <c r="D3491" s="88" t="s">
        <v>2286</v>
      </c>
      <c r="E3491" s="49" t="s">
        <v>150</v>
      </c>
      <c r="F3491" s="8">
        <v>6020</v>
      </c>
      <c r="G3491" s="8">
        <f t="shared" si="218"/>
        <v>6020</v>
      </c>
      <c r="H3491" s="8">
        <f t="shared" si="219"/>
        <v>6020</v>
      </c>
      <c r="I3491" s="20">
        <v>1</v>
      </c>
    </row>
    <row r="3492" spans="1:9" x14ac:dyDescent="0.3">
      <c r="A3492" s="87"/>
      <c r="B3492" s="7"/>
      <c r="C3492" s="88">
        <v>653116063</v>
      </c>
      <c r="D3492" s="88" t="s">
        <v>2287</v>
      </c>
      <c r="E3492" s="49" t="s">
        <v>150</v>
      </c>
      <c r="F3492" s="8">
        <v>6020</v>
      </c>
      <c r="G3492" s="8">
        <f t="shared" si="218"/>
        <v>6020</v>
      </c>
      <c r="H3492" s="8">
        <f t="shared" si="219"/>
        <v>6020</v>
      </c>
      <c r="I3492" s="20">
        <v>1</v>
      </c>
    </row>
    <row r="3493" spans="1:9" x14ac:dyDescent="0.3">
      <c r="A3493" s="87"/>
      <c r="B3493" s="7"/>
      <c r="C3493" s="88">
        <v>653118032</v>
      </c>
      <c r="D3493" s="88" t="s">
        <v>2288</v>
      </c>
      <c r="E3493" s="49" t="s">
        <v>150</v>
      </c>
      <c r="F3493" s="8">
        <v>6080</v>
      </c>
      <c r="G3493" s="8">
        <f t="shared" si="218"/>
        <v>6080</v>
      </c>
      <c r="H3493" s="8">
        <f t="shared" si="219"/>
        <v>6080</v>
      </c>
      <c r="I3493" s="20">
        <v>1</v>
      </c>
    </row>
    <row r="3494" spans="1:9" x14ac:dyDescent="0.3">
      <c r="A3494" s="87"/>
      <c r="B3494" s="7"/>
      <c r="C3494" s="88">
        <v>653118063</v>
      </c>
      <c r="D3494" s="88" t="s">
        <v>2289</v>
      </c>
      <c r="E3494" s="49" t="s">
        <v>150</v>
      </c>
      <c r="F3494" s="8">
        <v>6080</v>
      </c>
      <c r="G3494" s="8">
        <f t="shared" si="218"/>
        <v>6080</v>
      </c>
      <c r="H3494" s="8">
        <f t="shared" si="219"/>
        <v>6080</v>
      </c>
      <c r="I3494" s="20">
        <v>1</v>
      </c>
    </row>
    <row r="3495" spans="1:9" x14ac:dyDescent="0.3">
      <c r="A3495" s="87"/>
      <c r="B3495" s="7"/>
      <c r="C3495" s="88">
        <v>653120032</v>
      </c>
      <c r="D3495" s="88" t="s">
        <v>2290</v>
      </c>
      <c r="E3495" s="49" t="s">
        <v>150</v>
      </c>
      <c r="F3495" s="8">
        <v>6340</v>
      </c>
      <c r="G3495" s="8">
        <f t="shared" si="218"/>
        <v>6340</v>
      </c>
      <c r="H3495" s="8">
        <f t="shared" si="219"/>
        <v>6340</v>
      </c>
      <c r="I3495" s="20">
        <v>1</v>
      </c>
    </row>
    <row r="3496" spans="1:9" x14ac:dyDescent="0.3">
      <c r="A3496" s="87"/>
      <c r="B3496" s="7"/>
      <c r="C3496" s="88">
        <v>653120063</v>
      </c>
      <c r="D3496" s="88" t="s">
        <v>2291</v>
      </c>
      <c r="E3496" s="49" t="s">
        <v>150</v>
      </c>
      <c r="F3496" s="8">
        <v>6340</v>
      </c>
      <c r="G3496" s="8">
        <f t="shared" si="218"/>
        <v>6340</v>
      </c>
      <c r="H3496" s="8">
        <f t="shared" si="219"/>
        <v>6340</v>
      </c>
      <c r="I3496" s="20">
        <v>1</v>
      </c>
    </row>
    <row r="3497" spans="1:9" x14ac:dyDescent="0.3">
      <c r="A3497" s="87"/>
      <c r="B3497" s="7"/>
      <c r="C3497" s="88">
        <v>653122032</v>
      </c>
      <c r="D3497" s="88" t="s">
        <v>2292</v>
      </c>
      <c r="E3497" s="49" t="s">
        <v>150</v>
      </c>
      <c r="F3497" s="8">
        <v>6440</v>
      </c>
      <c r="G3497" s="8">
        <f t="shared" si="218"/>
        <v>6440</v>
      </c>
      <c r="H3497" s="8">
        <f t="shared" si="219"/>
        <v>6440</v>
      </c>
      <c r="I3497" s="20">
        <v>1</v>
      </c>
    </row>
    <row r="3498" spans="1:9" x14ac:dyDescent="0.3">
      <c r="A3498" s="87"/>
      <c r="B3498" s="7"/>
      <c r="C3498" s="88">
        <v>653122063</v>
      </c>
      <c r="D3498" s="88" t="s">
        <v>2293</v>
      </c>
      <c r="E3498" s="49" t="s">
        <v>150</v>
      </c>
      <c r="F3498" s="8">
        <v>6440</v>
      </c>
      <c r="G3498" s="8">
        <f t="shared" ref="G3498:G3561" si="220">IF(F3498="","",IF($G$3111="",F3498,IF($G$3111=0,F3498,F3498*(1-($G$3111*0.01)))))</f>
        <v>6440</v>
      </c>
      <c r="H3498" s="8">
        <f t="shared" ref="H3498:H3561" si="221">IF(F3498="","",IF($H$3111="",F3498,IF($H$3111=0,F3498,F3498*(1-($H$3111*0.01)))))</f>
        <v>6440</v>
      </c>
      <c r="I3498" s="20">
        <v>1</v>
      </c>
    </row>
    <row r="3499" spans="1:9" x14ac:dyDescent="0.3">
      <c r="A3499" s="87"/>
      <c r="B3499" s="7"/>
      <c r="C3499" s="88">
        <v>653125032</v>
      </c>
      <c r="D3499" s="88" t="s">
        <v>2294</v>
      </c>
      <c r="E3499" s="49" t="s">
        <v>150</v>
      </c>
      <c r="F3499" s="8">
        <v>6730</v>
      </c>
      <c r="G3499" s="8">
        <f t="shared" si="220"/>
        <v>6730</v>
      </c>
      <c r="H3499" s="8">
        <f t="shared" si="221"/>
        <v>6730</v>
      </c>
      <c r="I3499" s="20">
        <v>1</v>
      </c>
    </row>
    <row r="3500" spans="1:9" x14ac:dyDescent="0.3">
      <c r="A3500" s="87"/>
      <c r="B3500" s="7"/>
      <c r="C3500" s="88">
        <v>653125063</v>
      </c>
      <c r="D3500" s="88" t="s">
        <v>2295</v>
      </c>
      <c r="E3500" s="49" t="s">
        <v>150</v>
      </c>
      <c r="F3500" s="8">
        <v>6730</v>
      </c>
      <c r="G3500" s="8">
        <f t="shared" si="220"/>
        <v>6730</v>
      </c>
      <c r="H3500" s="8">
        <f t="shared" si="221"/>
        <v>6730</v>
      </c>
      <c r="I3500" s="20">
        <v>1</v>
      </c>
    </row>
    <row r="3501" spans="1:9" x14ac:dyDescent="0.3">
      <c r="A3501" s="87" t="s">
        <v>3539</v>
      </c>
      <c r="B3501" s="7"/>
      <c r="C3501" s="88"/>
      <c r="D3501" s="88"/>
      <c r="E3501" s="49"/>
      <c r="F3501" s="8" t="s">
        <v>4790</v>
      </c>
      <c r="G3501" s="8" t="str">
        <f t="shared" si="220"/>
        <v/>
      </c>
      <c r="H3501" s="8" t="str">
        <f t="shared" si="221"/>
        <v/>
      </c>
      <c r="I3501" s="20"/>
    </row>
    <row r="3502" spans="1:9" x14ac:dyDescent="0.3">
      <c r="A3502" s="87"/>
      <c r="B3502" s="7"/>
      <c r="C3502" s="88">
        <v>653210610</v>
      </c>
      <c r="D3502" s="88" t="s">
        <v>3540</v>
      </c>
      <c r="E3502" s="49" t="s">
        <v>150</v>
      </c>
      <c r="F3502" s="8">
        <v>1130</v>
      </c>
      <c r="G3502" s="8">
        <f t="shared" si="220"/>
        <v>1130</v>
      </c>
      <c r="H3502" s="8">
        <f t="shared" si="221"/>
        <v>1130</v>
      </c>
      <c r="I3502" s="20">
        <v>1</v>
      </c>
    </row>
    <row r="3503" spans="1:9" x14ac:dyDescent="0.3">
      <c r="A3503" s="87"/>
      <c r="B3503" s="7"/>
      <c r="C3503" s="88">
        <v>653211220</v>
      </c>
      <c r="D3503" s="88" t="s">
        <v>3541</v>
      </c>
      <c r="E3503" s="49" t="s">
        <v>150</v>
      </c>
      <c r="F3503" s="8">
        <v>1990</v>
      </c>
      <c r="G3503" s="8">
        <f t="shared" si="220"/>
        <v>1990</v>
      </c>
      <c r="H3503" s="8">
        <f t="shared" si="221"/>
        <v>1990</v>
      </c>
      <c r="I3503" s="20">
        <v>1</v>
      </c>
    </row>
    <row r="3504" spans="1:9" x14ac:dyDescent="0.3">
      <c r="A3504" s="87"/>
      <c r="B3504" s="7"/>
      <c r="C3504" s="88">
        <v>653213000</v>
      </c>
      <c r="D3504" s="88" t="s">
        <v>3542</v>
      </c>
      <c r="E3504" s="49" t="s">
        <v>150</v>
      </c>
      <c r="F3504" s="8">
        <v>942</v>
      </c>
      <c r="G3504" s="8">
        <f t="shared" si="220"/>
        <v>942</v>
      </c>
      <c r="H3504" s="8">
        <f t="shared" si="221"/>
        <v>942</v>
      </c>
      <c r="I3504" s="20">
        <v>1</v>
      </c>
    </row>
    <row r="3505" spans="1:9" x14ac:dyDescent="0.3">
      <c r="A3505" s="87"/>
      <c r="B3505" s="7"/>
      <c r="C3505" s="88"/>
      <c r="D3505" s="88"/>
      <c r="E3505" s="49"/>
      <c r="F3505" s="8" t="s">
        <v>4790</v>
      </c>
      <c r="G3505" s="8" t="str">
        <f t="shared" si="220"/>
        <v/>
      </c>
      <c r="H3505" s="8" t="str">
        <f t="shared" si="221"/>
        <v/>
      </c>
      <c r="I3505" s="20"/>
    </row>
    <row r="3506" spans="1:9" x14ac:dyDescent="0.3">
      <c r="A3506" s="87"/>
      <c r="B3506" s="7"/>
      <c r="C3506" s="88"/>
      <c r="D3506" s="88"/>
      <c r="E3506" s="49"/>
      <c r="F3506" s="8" t="s">
        <v>4790</v>
      </c>
      <c r="G3506" s="8" t="str">
        <f t="shared" si="220"/>
        <v/>
      </c>
      <c r="H3506" s="8" t="str">
        <f t="shared" si="221"/>
        <v/>
      </c>
      <c r="I3506" s="20"/>
    </row>
    <row r="3507" spans="1:9" x14ac:dyDescent="0.3">
      <c r="A3507" s="87"/>
      <c r="B3507" s="7"/>
      <c r="C3507" s="88"/>
      <c r="D3507" s="88"/>
      <c r="E3507" s="49"/>
      <c r="F3507" s="8" t="s">
        <v>4790</v>
      </c>
      <c r="G3507" s="8" t="str">
        <f t="shared" si="220"/>
        <v/>
      </c>
      <c r="H3507" s="8" t="str">
        <f t="shared" si="221"/>
        <v/>
      </c>
      <c r="I3507" s="20"/>
    </row>
    <row r="3508" spans="1:9" x14ac:dyDescent="0.3">
      <c r="A3508" s="87" t="s">
        <v>3449</v>
      </c>
      <c r="B3508" s="7"/>
      <c r="C3508" s="88"/>
      <c r="D3508" s="88"/>
      <c r="E3508" s="49"/>
      <c r="F3508" s="8" t="s">
        <v>4790</v>
      </c>
      <c r="G3508" s="8" t="str">
        <f t="shared" si="220"/>
        <v/>
      </c>
      <c r="H3508" s="8" t="str">
        <f t="shared" si="221"/>
        <v/>
      </c>
      <c r="I3508" s="20"/>
    </row>
    <row r="3509" spans="1:9" x14ac:dyDescent="0.3">
      <c r="A3509" s="87"/>
      <c r="B3509" s="7"/>
      <c r="C3509" s="88">
        <v>653304020</v>
      </c>
      <c r="D3509" s="88" t="s">
        <v>2296</v>
      </c>
      <c r="E3509" s="49" t="s">
        <v>150</v>
      </c>
      <c r="F3509" s="8">
        <v>763</v>
      </c>
      <c r="G3509" s="8">
        <f t="shared" si="220"/>
        <v>763</v>
      </c>
      <c r="H3509" s="8">
        <f t="shared" si="221"/>
        <v>763</v>
      </c>
      <c r="I3509" s="20">
        <v>1</v>
      </c>
    </row>
    <row r="3510" spans="1:9" x14ac:dyDescent="0.3">
      <c r="A3510" s="87"/>
      <c r="B3510" s="7"/>
      <c r="C3510" s="88">
        <v>653304025</v>
      </c>
      <c r="D3510" s="88" t="s">
        <v>2297</v>
      </c>
      <c r="E3510" s="49" t="s">
        <v>150</v>
      </c>
      <c r="F3510" s="8">
        <v>763</v>
      </c>
      <c r="G3510" s="8">
        <f t="shared" si="220"/>
        <v>763</v>
      </c>
      <c r="H3510" s="8">
        <f t="shared" si="221"/>
        <v>763</v>
      </c>
      <c r="I3510" s="20">
        <v>1</v>
      </c>
    </row>
    <row r="3511" spans="1:9" x14ac:dyDescent="0.3">
      <c r="A3511" s="87"/>
      <c r="B3511" s="7"/>
      <c r="C3511" s="88">
        <v>653304032</v>
      </c>
      <c r="D3511" s="88" t="s">
        <v>2298</v>
      </c>
      <c r="E3511" s="49" t="s">
        <v>150</v>
      </c>
      <c r="F3511" s="8">
        <v>763</v>
      </c>
      <c r="G3511" s="8">
        <f t="shared" si="220"/>
        <v>763</v>
      </c>
      <c r="H3511" s="8">
        <f t="shared" si="221"/>
        <v>763</v>
      </c>
      <c r="I3511" s="20">
        <v>1</v>
      </c>
    </row>
    <row r="3512" spans="1:9" x14ac:dyDescent="0.3">
      <c r="A3512" s="87"/>
      <c r="B3512" s="7"/>
      <c r="C3512" s="88">
        <v>653305020</v>
      </c>
      <c r="D3512" s="88" t="s">
        <v>2299</v>
      </c>
      <c r="E3512" s="49" t="s">
        <v>150</v>
      </c>
      <c r="F3512" s="8">
        <v>814</v>
      </c>
      <c r="G3512" s="8">
        <f t="shared" si="220"/>
        <v>814</v>
      </c>
      <c r="H3512" s="8">
        <f t="shared" si="221"/>
        <v>814</v>
      </c>
      <c r="I3512" s="20">
        <v>1</v>
      </c>
    </row>
    <row r="3513" spans="1:9" x14ac:dyDescent="0.3">
      <c r="A3513" s="87"/>
      <c r="B3513" s="7"/>
      <c r="C3513" s="88">
        <v>653305025</v>
      </c>
      <c r="D3513" s="88" t="s">
        <v>2300</v>
      </c>
      <c r="E3513" s="49" t="s">
        <v>150</v>
      </c>
      <c r="F3513" s="8">
        <v>814</v>
      </c>
      <c r="G3513" s="8">
        <f t="shared" si="220"/>
        <v>814</v>
      </c>
      <c r="H3513" s="8">
        <f t="shared" si="221"/>
        <v>814</v>
      </c>
      <c r="I3513" s="20">
        <v>1</v>
      </c>
    </row>
    <row r="3514" spans="1:9" x14ac:dyDescent="0.3">
      <c r="A3514" s="87"/>
      <c r="B3514" s="7"/>
      <c r="C3514" s="88">
        <v>653305032</v>
      </c>
      <c r="D3514" s="88" t="s">
        <v>2301</v>
      </c>
      <c r="E3514" s="49" t="s">
        <v>150</v>
      </c>
      <c r="F3514" s="8">
        <v>934</v>
      </c>
      <c r="G3514" s="8">
        <f t="shared" si="220"/>
        <v>934</v>
      </c>
      <c r="H3514" s="8">
        <f t="shared" si="221"/>
        <v>934</v>
      </c>
      <c r="I3514" s="20">
        <v>1</v>
      </c>
    </row>
    <row r="3515" spans="1:9" x14ac:dyDescent="0.3">
      <c r="A3515" s="87"/>
      <c r="B3515" s="7"/>
      <c r="C3515" s="88">
        <v>653306320</v>
      </c>
      <c r="D3515" s="88" t="s">
        <v>2302</v>
      </c>
      <c r="E3515" s="49" t="s">
        <v>150</v>
      </c>
      <c r="F3515" s="8">
        <v>939</v>
      </c>
      <c r="G3515" s="8">
        <f t="shared" si="220"/>
        <v>939</v>
      </c>
      <c r="H3515" s="8">
        <f t="shared" si="221"/>
        <v>939</v>
      </c>
      <c r="I3515" s="20">
        <v>1</v>
      </c>
    </row>
    <row r="3516" spans="1:9" x14ac:dyDescent="0.3">
      <c r="A3516" s="87"/>
      <c r="B3516" s="7"/>
      <c r="C3516" s="88">
        <v>653306325</v>
      </c>
      <c r="D3516" s="88" t="s">
        <v>2303</v>
      </c>
      <c r="E3516" s="49" t="s">
        <v>150</v>
      </c>
      <c r="F3516" s="8">
        <v>939</v>
      </c>
      <c r="G3516" s="8">
        <f t="shared" si="220"/>
        <v>939</v>
      </c>
      <c r="H3516" s="8">
        <f t="shared" si="221"/>
        <v>939</v>
      </c>
      <c r="I3516" s="20">
        <v>1</v>
      </c>
    </row>
    <row r="3517" spans="1:9" x14ac:dyDescent="0.3">
      <c r="A3517" s="87"/>
      <c r="B3517" s="7"/>
      <c r="C3517" s="88">
        <v>653306332</v>
      </c>
      <c r="D3517" s="88" t="s">
        <v>2304</v>
      </c>
      <c r="E3517" s="49" t="s">
        <v>150</v>
      </c>
      <c r="F3517" s="8">
        <v>939</v>
      </c>
      <c r="G3517" s="8">
        <f t="shared" si="220"/>
        <v>939</v>
      </c>
      <c r="H3517" s="8">
        <f t="shared" si="221"/>
        <v>939</v>
      </c>
      <c r="I3517" s="20">
        <v>1</v>
      </c>
    </row>
    <row r="3518" spans="1:9" x14ac:dyDescent="0.3">
      <c r="A3518" s="87"/>
      <c r="B3518" s="7"/>
      <c r="C3518" s="88">
        <v>653306340</v>
      </c>
      <c r="D3518" s="88" t="s">
        <v>2305</v>
      </c>
      <c r="E3518" s="49" t="s">
        <v>150</v>
      </c>
      <c r="F3518" s="8">
        <v>1030</v>
      </c>
      <c r="G3518" s="8">
        <f t="shared" si="220"/>
        <v>1030</v>
      </c>
      <c r="H3518" s="8">
        <f t="shared" si="221"/>
        <v>1030</v>
      </c>
      <c r="I3518" s="20">
        <v>1</v>
      </c>
    </row>
    <row r="3519" spans="1:9" x14ac:dyDescent="0.3">
      <c r="A3519" s="87"/>
      <c r="B3519" s="7"/>
      <c r="C3519" s="88">
        <v>653306350</v>
      </c>
      <c r="D3519" s="88" t="s">
        <v>2306</v>
      </c>
      <c r="E3519" s="49" t="s">
        <v>150</v>
      </c>
      <c r="F3519" s="8">
        <v>1030</v>
      </c>
      <c r="G3519" s="8">
        <f t="shared" si="220"/>
        <v>1030</v>
      </c>
      <c r="H3519" s="8">
        <f t="shared" si="221"/>
        <v>1030</v>
      </c>
      <c r="I3519" s="20">
        <v>1</v>
      </c>
    </row>
    <row r="3520" spans="1:9" x14ac:dyDescent="0.3">
      <c r="A3520" s="87"/>
      <c r="B3520" s="7"/>
      <c r="C3520" s="88">
        <v>653306363</v>
      </c>
      <c r="D3520" s="88" t="s">
        <v>2307</v>
      </c>
      <c r="E3520" s="49" t="s">
        <v>150</v>
      </c>
      <c r="F3520" s="8">
        <v>1030</v>
      </c>
      <c r="G3520" s="8">
        <f t="shared" si="220"/>
        <v>1030</v>
      </c>
      <c r="H3520" s="8">
        <f t="shared" si="221"/>
        <v>1030</v>
      </c>
      <c r="I3520" s="20">
        <v>1</v>
      </c>
    </row>
    <row r="3521" spans="1:9" x14ac:dyDescent="0.3">
      <c r="A3521" s="87"/>
      <c r="B3521" s="7"/>
      <c r="C3521" s="88">
        <v>653307520</v>
      </c>
      <c r="D3521" s="88" t="s">
        <v>2308</v>
      </c>
      <c r="E3521" s="49" t="s">
        <v>150</v>
      </c>
      <c r="F3521" s="8">
        <v>1830</v>
      </c>
      <c r="G3521" s="8">
        <f t="shared" si="220"/>
        <v>1830</v>
      </c>
      <c r="H3521" s="8">
        <f t="shared" si="221"/>
        <v>1830</v>
      </c>
      <c r="I3521" s="20">
        <v>1</v>
      </c>
    </row>
    <row r="3522" spans="1:9" x14ac:dyDescent="0.3">
      <c r="A3522" s="87"/>
      <c r="B3522" s="7"/>
      <c r="C3522" s="88">
        <v>653307525</v>
      </c>
      <c r="D3522" s="88" t="s">
        <v>2309</v>
      </c>
      <c r="E3522" s="49" t="s">
        <v>150</v>
      </c>
      <c r="F3522" s="8">
        <v>1060</v>
      </c>
      <c r="G3522" s="8">
        <f t="shared" si="220"/>
        <v>1060</v>
      </c>
      <c r="H3522" s="8">
        <f t="shared" si="221"/>
        <v>1060</v>
      </c>
      <c r="I3522" s="20">
        <v>1</v>
      </c>
    </row>
    <row r="3523" spans="1:9" x14ac:dyDescent="0.3">
      <c r="A3523" s="87"/>
      <c r="B3523" s="7"/>
      <c r="C3523" s="88">
        <v>653307532</v>
      </c>
      <c r="D3523" s="88" t="s">
        <v>2310</v>
      </c>
      <c r="E3523" s="49" t="s">
        <v>150</v>
      </c>
      <c r="F3523" s="8">
        <v>1060</v>
      </c>
      <c r="G3523" s="8">
        <f t="shared" si="220"/>
        <v>1060</v>
      </c>
      <c r="H3523" s="8">
        <f t="shared" si="221"/>
        <v>1060</v>
      </c>
      <c r="I3523" s="20">
        <v>1</v>
      </c>
    </row>
    <row r="3524" spans="1:9" x14ac:dyDescent="0.3">
      <c r="A3524" s="87"/>
      <c r="B3524" s="7"/>
      <c r="C3524" s="88">
        <v>653307540</v>
      </c>
      <c r="D3524" s="88" t="s">
        <v>2311</v>
      </c>
      <c r="E3524" s="49" t="s">
        <v>150</v>
      </c>
      <c r="F3524" s="8">
        <v>1070</v>
      </c>
      <c r="G3524" s="8">
        <f t="shared" si="220"/>
        <v>1070</v>
      </c>
      <c r="H3524" s="8">
        <f t="shared" si="221"/>
        <v>1070</v>
      </c>
      <c r="I3524" s="20">
        <v>1</v>
      </c>
    </row>
    <row r="3525" spans="1:9" x14ac:dyDescent="0.3">
      <c r="A3525" s="87"/>
      <c r="B3525" s="7"/>
      <c r="C3525" s="88">
        <v>653307550</v>
      </c>
      <c r="D3525" s="88" t="s">
        <v>2312</v>
      </c>
      <c r="E3525" s="49" t="s">
        <v>150</v>
      </c>
      <c r="F3525" s="8">
        <v>1070</v>
      </c>
      <c r="G3525" s="8">
        <f t="shared" si="220"/>
        <v>1070</v>
      </c>
      <c r="H3525" s="8">
        <f t="shared" si="221"/>
        <v>1070</v>
      </c>
      <c r="I3525" s="20">
        <v>1</v>
      </c>
    </row>
    <row r="3526" spans="1:9" x14ac:dyDescent="0.3">
      <c r="A3526" s="87"/>
      <c r="B3526" s="7"/>
      <c r="C3526" s="88">
        <v>653307563</v>
      </c>
      <c r="D3526" s="88" t="s">
        <v>2313</v>
      </c>
      <c r="E3526" s="49" t="s">
        <v>150</v>
      </c>
      <c r="F3526" s="8">
        <v>1070</v>
      </c>
      <c r="G3526" s="8">
        <f t="shared" si="220"/>
        <v>1070</v>
      </c>
      <c r="H3526" s="8">
        <f t="shared" si="221"/>
        <v>1070</v>
      </c>
      <c r="I3526" s="20">
        <v>1</v>
      </c>
    </row>
    <row r="3527" spans="1:9" x14ac:dyDescent="0.3">
      <c r="A3527" s="87"/>
      <c r="B3527" s="7"/>
      <c r="C3527" s="88">
        <v>653309020</v>
      </c>
      <c r="D3527" s="88" t="s">
        <v>2314</v>
      </c>
      <c r="E3527" s="49" t="s">
        <v>150</v>
      </c>
      <c r="F3527" s="8">
        <v>981</v>
      </c>
      <c r="G3527" s="8">
        <f t="shared" si="220"/>
        <v>981</v>
      </c>
      <c r="H3527" s="8">
        <f t="shared" si="221"/>
        <v>981</v>
      </c>
      <c r="I3527" s="20">
        <v>1</v>
      </c>
    </row>
    <row r="3528" spans="1:9" x14ac:dyDescent="0.3">
      <c r="A3528" s="87"/>
      <c r="B3528" s="7"/>
      <c r="C3528" s="88">
        <v>653309025</v>
      </c>
      <c r="D3528" s="88" t="s">
        <v>2315</v>
      </c>
      <c r="E3528" s="49" t="s">
        <v>150</v>
      </c>
      <c r="F3528" s="8">
        <v>981</v>
      </c>
      <c r="G3528" s="8">
        <f t="shared" si="220"/>
        <v>981</v>
      </c>
      <c r="H3528" s="8">
        <f t="shared" si="221"/>
        <v>981</v>
      </c>
      <c r="I3528" s="20">
        <v>1</v>
      </c>
    </row>
    <row r="3529" spans="1:9" x14ac:dyDescent="0.3">
      <c r="A3529" s="87"/>
      <c r="B3529" s="7"/>
      <c r="C3529" s="88">
        <v>653309032</v>
      </c>
      <c r="D3529" s="88" t="s">
        <v>2316</v>
      </c>
      <c r="E3529" s="49" t="s">
        <v>150</v>
      </c>
      <c r="F3529" s="8">
        <v>981</v>
      </c>
      <c r="G3529" s="8">
        <f t="shared" si="220"/>
        <v>981</v>
      </c>
      <c r="H3529" s="8">
        <f t="shared" si="221"/>
        <v>981</v>
      </c>
      <c r="I3529" s="20">
        <v>1</v>
      </c>
    </row>
    <row r="3530" spans="1:9" x14ac:dyDescent="0.3">
      <c r="A3530" s="87"/>
      <c r="B3530" s="7"/>
      <c r="C3530" s="88">
        <v>653309040</v>
      </c>
      <c r="D3530" s="88" t="s">
        <v>2317</v>
      </c>
      <c r="E3530" s="49" t="s">
        <v>150</v>
      </c>
      <c r="F3530" s="8">
        <v>1270</v>
      </c>
      <c r="G3530" s="8">
        <f t="shared" si="220"/>
        <v>1270</v>
      </c>
      <c r="H3530" s="8">
        <f t="shared" si="221"/>
        <v>1270</v>
      </c>
      <c r="I3530" s="20">
        <v>1</v>
      </c>
    </row>
    <row r="3531" spans="1:9" x14ac:dyDescent="0.3">
      <c r="A3531" s="87"/>
      <c r="B3531" s="7"/>
      <c r="C3531" s="88">
        <v>653309050</v>
      </c>
      <c r="D3531" s="88" t="s">
        <v>2318</v>
      </c>
      <c r="E3531" s="49" t="s">
        <v>150</v>
      </c>
      <c r="F3531" s="8">
        <v>1270</v>
      </c>
      <c r="G3531" s="8">
        <f t="shared" si="220"/>
        <v>1270</v>
      </c>
      <c r="H3531" s="8">
        <f t="shared" si="221"/>
        <v>1270</v>
      </c>
      <c r="I3531" s="20">
        <v>1</v>
      </c>
    </row>
    <row r="3532" spans="1:9" x14ac:dyDescent="0.3">
      <c r="A3532" s="87"/>
      <c r="B3532" s="7"/>
      <c r="C3532" s="88">
        <v>653309063</v>
      </c>
      <c r="D3532" s="88" t="s">
        <v>2319</v>
      </c>
      <c r="E3532" s="49" t="s">
        <v>150</v>
      </c>
      <c r="F3532" s="8">
        <v>1270</v>
      </c>
      <c r="G3532" s="8">
        <f t="shared" si="220"/>
        <v>1270</v>
      </c>
      <c r="H3532" s="8">
        <f t="shared" si="221"/>
        <v>1270</v>
      </c>
      <c r="I3532" s="20">
        <v>1</v>
      </c>
    </row>
    <row r="3533" spans="1:9" x14ac:dyDescent="0.3">
      <c r="A3533" s="87"/>
      <c r="B3533" s="7"/>
      <c r="C3533" s="88">
        <v>653311020</v>
      </c>
      <c r="D3533" s="88" t="s">
        <v>2320</v>
      </c>
      <c r="E3533" s="49" t="s">
        <v>150</v>
      </c>
      <c r="F3533" s="8">
        <v>1080</v>
      </c>
      <c r="G3533" s="8">
        <f t="shared" si="220"/>
        <v>1080</v>
      </c>
      <c r="H3533" s="8">
        <f t="shared" si="221"/>
        <v>1080</v>
      </c>
      <c r="I3533" s="20">
        <v>1</v>
      </c>
    </row>
    <row r="3534" spans="1:9" x14ac:dyDescent="0.3">
      <c r="A3534" s="87"/>
      <c r="B3534" s="7"/>
      <c r="C3534" s="88">
        <v>653311025</v>
      </c>
      <c r="D3534" s="88" t="s">
        <v>2321</v>
      </c>
      <c r="E3534" s="49" t="s">
        <v>150</v>
      </c>
      <c r="F3534" s="8">
        <v>1080</v>
      </c>
      <c r="G3534" s="8">
        <f t="shared" si="220"/>
        <v>1080</v>
      </c>
      <c r="H3534" s="8">
        <f t="shared" si="221"/>
        <v>1080</v>
      </c>
      <c r="I3534" s="20">
        <v>1</v>
      </c>
    </row>
    <row r="3535" spans="1:9" x14ac:dyDescent="0.3">
      <c r="A3535" s="87"/>
      <c r="B3535" s="7"/>
      <c r="C3535" s="88">
        <v>653311032</v>
      </c>
      <c r="D3535" s="88" t="s">
        <v>2322</v>
      </c>
      <c r="E3535" s="49" t="s">
        <v>150</v>
      </c>
      <c r="F3535" s="8">
        <v>1080</v>
      </c>
      <c r="G3535" s="8">
        <f t="shared" si="220"/>
        <v>1080</v>
      </c>
      <c r="H3535" s="8">
        <f t="shared" si="221"/>
        <v>1080</v>
      </c>
      <c r="I3535" s="20">
        <v>1</v>
      </c>
    </row>
    <row r="3536" spans="1:9" x14ac:dyDescent="0.3">
      <c r="A3536" s="87"/>
      <c r="B3536" s="7"/>
      <c r="C3536" s="88">
        <v>653311040</v>
      </c>
      <c r="D3536" s="88" t="s">
        <v>2323</v>
      </c>
      <c r="E3536" s="49" t="s">
        <v>150</v>
      </c>
      <c r="F3536" s="8">
        <v>1360</v>
      </c>
      <c r="G3536" s="8">
        <f t="shared" si="220"/>
        <v>1360</v>
      </c>
      <c r="H3536" s="8">
        <f t="shared" si="221"/>
        <v>1360</v>
      </c>
      <c r="I3536" s="20">
        <v>1</v>
      </c>
    </row>
    <row r="3537" spans="1:9" x14ac:dyDescent="0.3">
      <c r="A3537" s="87"/>
      <c r="B3537" s="7"/>
      <c r="C3537" s="88">
        <v>653311050</v>
      </c>
      <c r="D3537" s="88" t="s">
        <v>2324</v>
      </c>
      <c r="E3537" s="49" t="s">
        <v>150</v>
      </c>
      <c r="F3537" s="8">
        <v>1360</v>
      </c>
      <c r="G3537" s="8">
        <f t="shared" si="220"/>
        <v>1360</v>
      </c>
      <c r="H3537" s="8">
        <f t="shared" si="221"/>
        <v>1360</v>
      </c>
      <c r="I3537" s="20">
        <v>1</v>
      </c>
    </row>
    <row r="3538" spans="1:9" x14ac:dyDescent="0.3">
      <c r="A3538" s="87"/>
      <c r="B3538" s="7"/>
      <c r="C3538" s="88">
        <v>653311063</v>
      </c>
      <c r="D3538" s="88" t="s">
        <v>2325</v>
      </c>
      <c r="E3538" s="49" t="s">
        <v>150</v>
      </c>
      <c r="F3538" s="8">
        <v>1360</v>
      </c>
      <c r="G3538" s="8">
        <f t="shared" si="220"/>
        <v>1360</v>
      </c>
      <c r="H3538" s="8">
        <f t="shared" si="221"/>
        <v>1360</v>
      </c>
      <c r="I3538" s="20">
        <v>1</v>
      </c>
    </row>
    <row r="3539" spans="1:9" x14ac:dyDescent="0.3">
      <c r="A3539" s="87"/>
      <c r="B3539" s="7"/>
      <c r="C3539" s="88">
        <v>653312020</v>
      </c>
      <c r="D3539" s="88" t="s">
        <v>2326</v>
      </c>
      <c r="E3539" s="49" t="s">
        <v>150</v>
      </c>
      <c r="F3539" s="8">
        <v>1140</v>
      </c>
      <c r="G3539" s="8">
        <f t="shared" si="220"/>
        <v>1140</v>
      </c>
      <c r="H3539" s="8">
        <f t="shared" si="221"/>
        <v>1140</v>
      </c>
      <c r="I3539" s="20">
        <v>1</v>
      </c>
    </row>
    <row r="3540" spans="1:9" x14ac:dyDescent="0.3">
      <c r="A3540" s="87"/>
      <c r="B3540" s="7"/>
      <c r="C3540" s="88">
        <v>653312025</v>
      </c>
      <c r="D3540" s="88" t="s">
        <v>2327</v>
      </c>
      <c r="E3540" s="49" t="s">
        <v>150</v>
      </c>
      <c r="F3540" s="8">
        <v>1140</v>
      </c>
      <c r="G3540" s="8">
        <f t="shared" si="220"/>
        <v>1140</v>
      </c>
      <c r="H3540" s="8">
        <f t="shared" si="221"/>
        <v>1140</v>
      </c>
      <c r="I3540" s="20">
        <v>1</v>
      </c>
    </row>
    <row r="3541" spans="1:9" x14ac:dyDescent="0.3">
      <c r="A3541" s="87"/>
      <c r="B3541" s="7"/>
      <c r="C3541" s="88">
        <v>653312032</v>
      </c>
      <c r="D3541" s="88" t="s">
        <v>2328</v>
      </c>
      <c r="E3541" s="49" t="s">
        <v>150</v>
      </c>
      <c r="F3541" s="8">
        <v>1140</v>
      </c>
      <c r="G3541" s="8">
        <f t="shared" si="220"/>
        <v>1140</v>
      </c>
      <c r="H3541" s="8">
        <f t="shared" si="221"/>
        <v>1140</v>
      </c>
      <c r="I3541" s="20">
        <v>1</v>
      </c>
    </row>
    <row r="3542" spans="1:9" x14ac:dyDescent="0.3">
      <c r="A3542" s="87"/>
      <c r="B3542" s="7"/>
      <c r="C3542" s="88">
        <v>653312040</v>
      </c>
      <c r="D3542" s="88" t="s">
        <v>2329</v>
      </c>
      <c r="E3542" s="49" t="s">
        <v>150</v>
      </c>
      <c r="F3542" s="8">
        <v>1450</v>
      </c>
      <c r="G3542" s="8">
        <f t="shared" si="220"/>
        <v>1450</v>
      </c>
      <c r="H3542" s="8">
        <f t="shared" si="221"/>
        <v>1450</v>
      </c>
      <c r="I3542" s="20">
        <v>1</v>
      </c>
    </row>
    <row r="3543" spans="1:9" x14ac:dyDescent="0.3">
      <c r="A3543" s="87"/>
      <c r="B3543" s="7"/>
      <c r="C3543" s="88">
        <v>653312050</v>
      </c>
      <c r="D3543" s="88" t="s">
        <v>2330</v>
      </c>
      <c r="E3543" s="49" t="s">
        <v>150</v>
      </c>
      <c r="F3543" s="8">
        <v>1450</v>
      </c>
      <c r="G3543" s="8">
        <f t="shared" si="220"/>
        <v>1450</v>
      </c>
      <c r="H3543" s="8">
        <f t="shared" si="221"/>
        <v>1450</v>
      </c>
      <c r="I3543" s="20">
        <v>1</v>
      </c>
    </row>
    <row r="3544" spans="1:9" x14ac:dyDescent="0.3">
      <c r="A3544" s="87"/>
      <c r="B3544" s="7"/>
      <c r="C3544" s="88">
        <v>653312063</v>
      </c>
      <c r="D3544" s="88" t="s">
        <v>2331</v>
      </c>
      <c r="E3544" s="49" t="s">
        <v>150</v>
      </c>
      <c r="F3544" s="8">
        <v>1450</v>
      </c>
      <c r="G3544" s="8">
        <f t="shared" si="220"/>
        <v>1450</v>
      </c>
      <c r="H3544" s="8">
        <f t="shared" si="221"/>
        <v>1450</v>
      </c>
      <c r="I3544" s="20">
        <v>1</v>
      </c>
    </row>
    <row r="3545" spans="1:9" x14ac:dyDescent="0.3">
      <c r="A3545" s="87"/>
      <c r="B3545" s="7"/>
      <c r="C3545" s="88">
        <v>653314020</v>
      </c>
      <c r="D3545" s="88" t="s">
        <v>2332</v>
      </c>
      <c r="E3545" s="49" t="s">
        <v>150</v>
      </c>
      <c r="F3545" s="8">
        <v>2710</v>
      </c>
      <c r="G3545" s="8">
        <f t="shared" si="220"/>
        <v>2710</v>
      </c>
      <c r="H3545" s="8">
        <f t="shared" si="221"/>
        <v>2710</v>
      </c>
      <c r="I3545" s="20">
        <v>1</v>
      </c>
    </row>
    <row r="3546" spans="1:9" x14ac:dyDescent="0.3">
      <c r="A3546" s="87"/>
      <c r="B3546" s="7"/>
      <c r="C3546" s="88">
        <v>653314025</v>
      </c>
      <c r="D3546" s="88" t="s">
        <v>2333</v>
      </c>
      <c r="E3546" s="49" t="s">
        <v>150</v>
      </c>
      <c r="F3546" s="8">
        <v>1210</v>
      </c>
      <c r="G3546" s="8">
        <f t="shared" si="220"/>
        <v>1210</v>
      </c>
      <c r="H3546" s="8">
        <f t="shared" si="221"/>
        <v>1210</v>
      </c>
      <c r="I3546" s="20">
        <v>1</v>
      </c>
    </row>
    <row r="3547" spans="1:9" x14ac:dyDescent="0.3">
      <c r="A3547" s="87"/>
      <c r="B3547" s="7"/>
      <c r="C3547" s="88">
        <v>653314032</v>
      </c>
      <c r="D3547" s="88" t="s">
        <v>2334</v>
      </c>
      <c r="E3547" s="49" t="s">
        <v>150</v>
      </c>
      <c r="F3547" s="8">
        <v>1210</v>
      </c>
      <c r="G3547" s="8">
        <f t="shared" si="220"/>
        <v>1210</v>
      </c>
      <c r="H3547" s="8">
        <f t="shared" si="221"/>
        <v>1210</v>
      </c>
      <c r="I3547" s="20">
        <v>1</v>
      </c>
    </row>
    <row r="3548" spans="1:9" x14ac:dyDescent="0.3">
      <c r="A3548" s="87"/>
      <c r="B3548" s="7"/>
      <c r="C3548" s="88">
        <v>653314040</v>
      </c>
      <c r="D3548" s="88" t="s">
        <v>2335</v>
      </c>
      <c r="E3548" s="49" t="s">
        <v>150</v>
      </c>
      <c r="F3548" s="8">
        <v>1530</v>
      </c>
      <c r="G3548" s="8">
        <f t="shared" si="220"/>
        <v>1530</v>
      </c>
      <c r="H3548" s="8">
        <f t="shared" si="221"/>
        <v>1530</v>
      </c>
      <c r="I3548" s="20">
        <v>1</v>
      </c>
    </row>
    <row r="3549" spans="1:9" x14ac:dyDescent="0.3">
      <c r="A3549" s="87"/>
      <c r="B3549" s="7"/>
      <c r="C3549" s="88">
        <v>653314050</v>
      </c>
      <c r="D3549" s="88" t="s">
        <v>2336</v>
      </c>
      <c r="E3549" s="49" t="s">
        <v>150</v>
      </c>
      <c r="F3549" s="8">
        <v>1530</v>
      </c>
      <c r="G3549" s="8">
        <f t="shared" si="220"/>
        <v>1530</v>
      </c>
      <c r="H3549" s="8">
        <f t="shared" si="221"/>
        <v>1530</v>
      </c>
      <c r="I3549" s="20">
        <v>1</v>
      </c>
    </row>
    <row r="3550" spans="1:9" x14ac:dyDescent="0.3">
      <c r="A3550" s="87"/>
      <c r="B3550" s="7"/>
      <c r="C3550" s="88">
        <v>653314063</v>
      </c>
      <c r="D3550" s="88" t="s">
        <v>2337</v>
      </c>
      <c r="E3550" s="49" t="s">
        <v>150</v>
      </c>
      <c r="F3550" s="8">
        <v>1530</v>
      </c>
      <c r="G3550" s="8">
        <f t="shared" si="220"/>
        <v>1530</v>
      </c>
      <c r="H3550" s="8">
        <f t="shared" si="221"/>
        <v>1530</v>
      </c>
      <c r="I3550" s="20">
        <v>1</v>
      </c>
    </row>
    <row r="3551" spans="1:9" x14ac:dyDescent="0.3">
      <c r="A3551" s="87"/>
      <c r="B3551" s="7"/>
      <c r="C3551" s="88">
        <v>653316020</v>
      </c>
      <c r="D3551" s="88" t="s">
        <v>2338</v>
      </c>
      <c r="E3551" s="49" t="s">
        <v>150</v>
      </c>
      <c r="F3551" s="8">
        <v>2850</v>
      </c>
      <c r="G3551" s="8">
        <f t="shared" si="220"/>
        <v>2850</v>
      </c>
      <c r="H3551" s="8">
        <f t="shared" si="221"/>
        <v>2850</v>
      </c>
      <c r="I3551" s="20">
        <v>1</v>
      </c>
    </row>
    <row r="3552" spans="1:9" x14ac:dyDescent="0.3">
      <c r="A3552" s="87"/>
      <c r="B3552" s="7"/>
      <c r="C3552" s="88">
        <v>653316025</v>
      </c>
      <c r="D3552" s="88" t="s">
        <v>2339</v>
      </c>
      <c r="E3552" s="49" t="s">
        <v>150</v>
      </c>
      <c r="F3552" s="8">
        <v>1270</v>
      </c>
      <c r="G3552" s="8">
        <f t="shared" si="220"/>
        <v>1270</v>
      </c>
      <c r="H3552" s="8">
        <f t="shared" si="221"/>
        <v>1270</v>
      </c>
      <c r="I3552" s="20">
        <v>1</v>
      </c>
    </row>
    <row r="3553" spans="1:9" x14ac:dyDescent="0.3">
      <c r="A3553" s="87"/>
      <c r="B3553" s="7"/>
      <c r="C3553" s="88">
        <v>653316032</v>
      </c>
      <c r="D3553" s="88" t="s">
        <v>2340</v>
      </c>
      <c r="E3553" s="49" t="s">
        <v>150</v>
      </c>
      <c r="F3553" s="8">
        <v>1270</v>
      </c>
      <c r="G3553" s="8">
        <f t="shared" si="220"/>
        <v>1270</v>
      </c>
      <c r="H3553" s="8">
        <f t="shared" si="221"/>
        <v>1270</v>
      </c>
      <c r="I3553" s="20">
        <v>1</v>
      </c>
    </row>
    <row r="3554" spans="1:9" x14ac:dyDescent="0.3">
      <c r="A3554" s="87"/>
      <c r="B3554" s="7"/>
      <c r="C3554" s="88">
        <v>653316040</v>
      </c>
      <c r="D3554" s="88" t="s">
        <v>2341</v>
      </c>
      <c r="E3554" s="49" t="s">
        <v>150</v>
      </c>
      <c r="F3554" s="8">
        <v>1620</v>
      </c>
      <c r="G3554" s="8">
        <f t="shared" si="220"/>
        <v>1620</v>
      </c>
      <c r="H3554" s="8">
        <f t="shared" si="221"/>
        <v>1620</v>
      </c>
      <c r="I3554" s="20">
        <v>1</v>
      </c>
    </row>
    <row r="3555" spans="1:9" x14ac:dyDescent="0.3">
      <c r="A3555" s="87"/>
      <c r="B3555" s="7"/>
      <c r="C3555" s="88">
        <v>653316050</v>
      </c>
      <c r="D3555" s="88" t="s">
        <v>2342</v>
      </c>
      <c r="E3555" s="49" t="s">
        <v>150</v>
      </c>
      <c r="F3555" s="8">
        <v>1620</v>
      </c>
      <c r="G3555" s="8">
        <f t="shared" si="220"/>
        <v>1620</v>
      </c>
      <c r="H3555" s="8">
        <f t="shared" si="221"/>
        <v>1620</v>
      </c>
      <c r="I3555" s="20">
        <v>1</v>
      </c>
    </row>
    <row r="3556" spans="1:9" x14ac:dyDescent="0.3">
      <c r="A3556" s="87"/>
      <c r="B3556" s="7"/>
      <c r="C3556" s="88">
        <v>653316063</v>
      </c>
      <c r="D3556" s="88" t="s">
        <v>2343</v>
      </c>
      <c r="E3556" s="49" t="s">
        <v>150</v>
      </c>
      <c r="F3556" s="8">
        <v>1620</v>
      </c>
      <c r="G3556" s="8">
        <f t="shared" si="220"/>
        <v>1620</v>
      </c>
      <c r="H3556" s="8">
        <f t="shared" si="221"/>
        <v>1620</v>
      </c>
      <c r="I3556" s="20">
        <v>1</v>
      </c>
    </row>
    <row r="3557" spans="1:9" x14ac:dyDescent="0.3">
      <c r="A3557" s="87"/>
      <c r="B3557" s="7"/>
      <c r="C3557" s="88">
        <v>653318020</v>
      </c>
      <c r="D3557" s="88" t="s">
        <v>2344</v>
      </c>
      <c r="E3557" s="49" t="s">
        <v>150</v>
      </c>
      <c r="F3557" s="8">
        <v>2980</v>
      </c>
      <c r="G3557" s="8">
        <f t="shared" si="220"/>
        <v>2980</v>
      </c>
      <c r="H3557" s="8">
        <f t="shared" si="221"/>
        <v>2980</v>
      </c>
      <c r="I3557" s="20">
        <v>1</v>
      </c>
    </row>
    <row r="3558" spans="1:9" x14ac:dyDescent="0.3">
      <c r="A3558" s="87"/>
      <c r="B3558" s="7"/>
      <c r="C3558" s="88">
        <v>653318025</v>
      </c>
      <c r="D3558" s="88" t="s">
        <v>2345</v>
      </c>
      <c r="E3558" s="49" t="s">
        <v>150</v>
      </c>
      <c r="F3558" s="8">
        <v>1400</v>
      </c>
      <c r="G3558" s="8">
        <f t="shared" si="220"/>
        <v>1400</v>
      </c>
      <c r="H3558" s="8">
        <f t="shared" si="221"/>
        <v>1400</v>
      </c>
      <c r="I3558" s="20">
        <v>1</v>
      </c>
    </row>
    <row r="3559" spans="1:9" x14ac:dyDescent="0.3">
      <c r="A3559" s="87"/>
      <c r="B3559" s="7"/>
      <c r="C3559" s="88">
        <v>653318032</v>
      </c>
      <c r="D3559" s="88" t="s">
        <v>2346</v>
      </c>
      <c r="E3559" s="49" t="s">
        <v>150</v>
      </c>
      <c r="F3559" s="8">
        <v>1400</v>
      </c>
      <c r="G3559" s="8">
        <f t="shared" si="220"/>
        <v>1400</v>
      </c>
      <c r="H3559" s="8">
        <f t="shared" si="221"/>
        <v>1400</v>
      </c>
      <c r="I3559" s="20">
        <v>1</v>
      </c>
    </row>
    <row r="3560" spans="1:9" x14ac:dyDescent="0.3">
      <c r="A3560" s="87"/>
      <c r="B3560" s="7"/>
      <c r="C3560" s="88">
        <v>653318040</v>
      </c>
      <c r="D3560" s="88" t="s">
        <v>2347</v>
      </c>
      <c r="E3560" s="49" t="s">
        <v>150</v>
      </c>
      <c r="F3560" s="8">
        <v>1740</v>
      </c>
      <c r="G3560" s="8">
        <f t="shared" si="220"/>
        <v>1740</v>
      </c>
      <c r="H3560" s="8">
        <f t="shared" si="221"/>
        <v>1740</v>
      </c>
      <c r="I3560" s="20">
        <v>1</v>
      </c>
    </row>
    <row r="3561" spans="1:9" x14ac:dyDescent="0.3">
      <c r="A3561" s="87"/>
      <c r="B3561" s="7"/>
      <c r="C3561" s="88">
        <v>653318050</v>
      </c>
      <c r="D3561" s="88" t="s">
        <v>2348</v>
      </c>
      <c r="E3561" s="49" t="s">
        <v>150</v>
      </c>
      <c r="F3561" s="8">
        <v>1740</v>
      </c>
      <c r="G3561" s="8">
        <f t="shared" si="220"/>
        <v>1740</v>
      </c>
      <c r="H3561" s="8">
        <f t="shared" si="221"/>
        <v>1740</v>
      </c>
      <c r="I3561" s="20">
        <v>1</v>
      </c>
    </row>
    <row r="3562" spans="1:9" x14ac:dyDescent="0.3">
      <c r="A3562" s="87"/>
      <c r="B3562" s="7"/>
      <c r="C3562" s="88">
        <v>653318063</v>
      </c>
      <c r="D3562" s="88" t="s">
        <v>2349</v>
      </c>
      <c r="E3562" s="49" t="s">
        <v>150</v>
      </c>
      <c r="F3562" s="8">
        <v>1740</v>
      </c>
      <c r="G3562" s="8">
        <f t="shared" ref="G3562:G3604" si="222">IF(F3562="","",IF($G$3111="",F3562,IF($G$3111=0,F3562,F3562*(1-($G$3111*0.01)))))</f>
        <v>1740</v>
      </c>
      <c r="H3562" s="8">
        <f t="shared" ref="H3562:H3604" si="223">IF(F3562="","",IF($H$3111="",F3562,IF($H$3111=0,F3562,F3562*(1-($H$3111*0.01)))))</f>
        <v>1740</v>
      </c>
      <c r="I3562" s="20">
        <v>1</v>
      </c>
    </row>
    <row r="3563" spans="1:9" x14ac:dyDescent="0.3">
      <c r="A3563" s="87"/>
      <c r="B3563" s="7"/>
      <c r="C3563" s="88">
        <v>653320020</v>
      </c>
      <c r="D3563" s="88" t="s">
        <v>2350</v>
      </c>
      <c r="E3563" s="49" t="s">
        <v>150</v>
      </c>
      <c r="F3563" s="8">
        <v>3100</v>
      </c>
      <c r="G3563" s="8">
        <f t="shared" si="222"/>
        <v>3100</v>
      </c>
      <c r="H3563" s="8">
        <f t="shared" si="223"/>
        <v>3100</v>
      </c>
      <c r="I3563" s="20">
        <v>1</v>
      </c>
    </row>
    <row r="3564" spans="1:9" x14ac:dyDescent="0.3">
      <c r="A3564" s="87"/>
      <c r="B3564" s="7"/>
      <c r="C3564" s="88">
        <v>653320025</v>
      </c>
      <c r="D3564" s="88" t="s">
        <v>2351</v>
      </c>
      <c r="E3564" s="49" t="s">
        <v>150</v>
      </c>
      <c r="F3564" s="8">
        <v>1520</v>
      </c>
      <c r="G3564" s="8">
        <f t="shared" si="222"/>
        <v>1520</v>
      </c>
      <c r="H3564" s="8">
        <f t="shared" si="223"/>
        <v>1520</v>
      </c>
      <c r="I3564" s="20">
        <v>1</v>
      </c>
    </row>
    <row r="3565" spans="1:9" x14ac:dyDescent="0.3">
      <c r="A3565" s="87"/>
      <c r="B3565" s="7"/>
      <c r="C3565" s="88">
        <v>653320032</v>
      </c>
      <c r="D3565" s="88" t="s">
        <v>2352</v>
      </c>
      <c r="E3565" s="49" t="s">
        <v>150</v>
      </c>
      <c r="F3565" s="8">
        <v>1520</v>
      </c>
      <c r="G3565" s="8">
        <f t="shared" si="222"/>
        <v>1520</v>
      </c>
      <c r="H3565" s="8">
        <f t="shared" si="223"/>
        <v>1520</v>
      </c>
      <c r="I3565" s="20">
        <v>1</v>
      </c>
    </row>
    <row r="3566" spans="1:9" x14ac:dyDescent="0.3">
      <c r="A3566" s="87"/>
      <c r="B3566" s="7"/>
      <c r="C3566" s="88">
        <v>653320040</v>
      </c>
      <c r="D3566" s="88" t="s">
        <v>2353</v>
      </c>
      <c r="E3566" s="49" t="s">
        <v>150</v>
      </c>
      <c r="F3566" s="8">
        <v>1920</v>
      </c>
      <c r="G3566" s="8">
        <f t="shared" si="222"/>
        <v>1920</v>
      </c>
      <c r="H3566" s="8">
        <f t="shared" si="223"/>
        <v>1920</v>
      </c>
      <c r="I3566" s="20">
        <v>1</v>
      </c>
    </row>
    <row r="3567" spans="1:9" x14ac:dyDescent="0.3">
      <c r="A3567" s="87"/>
      <c r="B3567" s="7"/>
      <c r="C3567" s="88">
        <v>653320050</v>
      </c>
      <c r="D3567" s="88" t="s">
        <v>2354</v>
      </c>
      <c r="E3567" s="49" t="s">
        <v>150</v>
      </c>
      <c r="F3567" s="8">
        <v>1920</v>
      </c>
      <c r="G3567" s="8">
        <f t="shared" si="222"/>
        <v>1920</v>
      </c>
      <c r="H3567" s="8">
        <f t="shared" si="223"/>
        <v>1920</v>
      </c>
      <c r="I3567" s="20">
        <v>1</v>
      </c>
    </row>
    <row r="3568" spans="1:9" x14ac:dyDescent="0.3">
      <c r="A3568" s="87"/>
      <c r="B3568" s="7"/>
      <c r="C3568" s="88">
        <v>653320063</v>
      </c>
      <c r="D3568" s="88" t="s">
        <v>2355</v>
      </c>
      <c r="E3568" s="49" t="s">
        <v>150</v>
      </c>
      <c r="F3568" s="8">
        <v>1920</v>
      </c>
      <c r="G3568" s="8">
        <f t="shared" si="222"/>
        <v>1920</v>
      </c>
      <c r="H3568" s="8">
        <f t="shared" si="223"/>
        <v>1920</v>
      </c>
      <c r="I3568" s="20">
        <v>1</v>
      </c>
    </row>
    <row r="3569" spans="1:9" x14ac:dyDescent="0.3">
      <c r="A3569" s="87"/>
      <c r="B3569" s="7"/>
      <c r="C3569" s="88">
        <v>653322020</v>
      </c>
      <c r="D3569" s="88" t="s">
        <v>2356</v>
      </c>
      <c r="E3569" s="49" t="s">
        <v>150</v>
      </c>
      <c r="F3569" s="8">
        <v>3820</v>
      </c>
      <c r="G3569" s="8">
        <f t="shared" si="222"/>
        <v>3820</v>
      </c>
      <c r="H3569" s="8">
        <f t="shared" si="223"/>
        <v>3820</v>
      </c>
      <c r="I3569" s="20">
        <v>1</v>
      </c>
    </row>
    <row r="3570" spans="1:9" x14ac:dyDescent="0.3">
      <c r="A3570" s="87"/>
      <c r="B3570" s="7"/>
      <c r="C3570" s="88">
        <v>653322025</v>
      </c>
      <c r="D3570" s="88" t="s">
        <v>2357</v>
      </c>
      <c r="E3570" s="49" t="s">
        <v>150</v>
      </c>
      <c r="F3570" s="8">
        <v>1650</v>
      </c>
      <c r="G3570" s="8">
        <f t="shared" si="222"/>
        <v>1650</v>
      </c>
      <c r="H3570" s="8">
        <f t="shared" si="223"/>
        <v>1650</v>
      </c>
      <c r="I3570" s="20">
        <v>1</v>
      </c>
    </row>
    <row r="3571" spans="1:9" x14ac:dyDescent="0.3">
      <c r="A3571" s="87"/>
      <c r="B3571" s="7"/>
      <c r="C3571" s="88">
        <v>653322032</v>
      </c>
      <c r="D3571" s="88" t="s">
        <v>2358</v>
      </c>
      <c r="E3571" s="49" t="s">
        <v>150</v>
      </c>
      <c r="F3571" s="8">
        <v>1650</v>
      </c>
      <c r="G3571" s="8">
        <f t="shared" si="222"/>
        <v>1650</v>
      </c>
      <c r="H3571" s="8">
        <f t="shared" si="223"/>
        <v>1650</v>
      </c>
      <c r="I3571" s="20">
        <v>1</v>
      </c>
    </row>
    <row r="3572" spans="1:9" x14ac:dyDescent="0.3">
      <c r="A3572" s="87"/>
      <c r="B3572" s="7"/>
      <c r="C3572" s="88">
        <v>653322040</v>
      </c>
      <c r="D3572" s="88" t="s">
        <v>2359</v>
      </c>
      <c r="E3572" s="49" t="s">
        <v>150</v>
      </c>
      <c r="F3572" s="8">
        <v>2100</v>
      </c>
      <c r="G3572" s="8">
        <f t="shared" si="222"/>
        <v>2100</v>
      </c>
      <c r="H3572" s="8">
        <f t="shared" si="223"/>
        <v>2100</v>
      </c>
      <c r="I3572" s="20">
        <v>1</v>
      </c>
    </row>
    <row r="3573" spans="1:9" x14ac:dyDescent="0.3">
      <c r="A3573" s="87"/>
      <c r="B3573" s="7"/>
      <c r="C3573" s="88">
        <v>653322050</v>
      </c>
      <c r="D3573" s="88" t="s">
        <v>2360</v>
      </c>
      <c r="E3573" s="49" t="s">
        <v>150</v>
      </c>
      <c r="F3573" s="8">
        <v>2100</v>
      </c>
      <c r="G3573" s="8">
        <f t="shared" si="222"/>
        <v>2100</v>
      </c>
      <c r="H3573" s="8">
        <f t="shared" si="223"/>
        <v>2100</v>
      </c>
      <c r="I3573" s="20">
        <v>1</v>
      </c>
    </row>
    <row r="3574" spans="1:9" x14ac:dyDescent="0.3">
      <c r="A3574" s="87"/>
      <c r="B3574" s="7"/>
      <c r="C3574" s="88">
        <v>653322063</v>
      </c>
      <c r="D3574" s="88" t="s">
        <v>2361</v>
      </c>
      <c r="E3574" s="49" t="s">
        <v>150</v>
      </c>
      <c r="F3574" s="8">
        <v>2100</v>
      </c>
      <c r="G3574" s="8">
        <f t="shared" si="222"/>
        <v>2100</v>
      </c>
      <c r="H3574" s="8">
        <f t="shared" si="223"/>
        <v>2100</v>
      </c>
      <c r="I3574" s="20">
        <v>1</v>
      </c>
    </row>
    <row r="3575" spans="1:9" x14ac:dyDescent="0.3">
      <c r="A3575" s="87"/>
      <c r="B3575" s="7"/>
      <c r="C3575" s="88">
        <v>653325020</v>
      </c>
      <c r="D3575" s="88" t="s">
        <v>2362</v>
      </c>
      <c r="E3575" s="49" t="s">
        <v>150</v>
      </c>
      <c r="F3575" s="8">
        <v>4040</v>
      </c>
      <c r="G3575" s="8">
        <f t="shared" si="222"/>
        <v>4040</v>
      </c>
      <c r="H3575" s="8">
        <f t="shared" si="223"/>
        <v>4040</v>
      </c>
      <c r="I3575" s="20">
        <v>1</v>
      </c>
    </row>
    <row r="3576" spans="1:9" x14ac:dyDescent="0.3">
      <c r="A3576" s="87"/>
      <c r="B3576" s="7"/>
      <c r="C3576" s="88">
        <v>653325025</v>
      </c>
      <c r="D3576" s="88" t="s">
        <v>2363</v>
      </c>
      <c r="E3576" s="49" t="s">
        <v>150</v>
      </c>
      <c r="F3576" s="8">
        <v>2570</v>
      </c>
      <c r="G3576" s="8">
        <f t="shared" si="222"/>
        <v>2570</v>
      </c>
      <c r="H3576" s="8">
        <f t="shared" si="223"/>
        <v>2570</v>
      </c>
      <c r="I3576" s="20">
        <v>1</v>
      </c>
    </row>
    <row r="3577" spans="1:9" x14ac:dyDescent="0.3">
      <c r="A3577" s="87"/>
      <c r="B3577" s="7"/>
      <c r="C3577" s="88">
        <v>653325032</v>
      </c>
      <c r="D3577" s="88" t="s">
        <v>2364</v>
      </c>
      <c r="E3577" s="49" t="s">
        <v>150</v>
      </c>
      <c r="F3577" s="8">
        <v>2570</v>
      </c>
      <c r="G3577" s="8">
        <f t="shared" si="222"/>
        <v>2570</v>
      </c>
      <c r="H3577" s="8">
        <f t="shared" si="223"/>
        <v>2570</v>
      </c>
      <c r="I3577" s="20">
        <v>1</v>
      </c>
    </row>
    <row r="3578" spans="1:9" x14ac:dyDescent="0.3">
      <c r="A3578" s="87"/>
      <c r="B3578" s="7"/>
      <c r="C3578" s="88">
        <v>653325040</v>
      </c>
      <c r="D3578" s="88" t="s">
        <v>2365</v>
      </c>
      <c r="E3578" s="49" t="s">
        <v>150</v>
      </c>
      <c r="F3578" s="8">
        <v>2570</v>
      </c>
      <c r="G3578" s="8">
        <f t="shared" si="222"/>
        <v>2570</v>
      </c>
      <c r="H3578" s="8">
        <f t="shared" si="223"/>
        <v>2570</v>
      </c>
      <c r="I3578" s="20">
        <v>1</v>
      </c>
    </row>
    <row r="3579" spans="1:9" x14ac:dyDescent="0.3">
      <c r="A3579" s="87"/>
      <c r="B3579" s="7"/>
      <c r="C3579" s="88">
        <v>653325050</v>
      </c>
      <c r="D3579" s="88" t="s">
        <v>2366</v>
      </c>
      <c r="E3579" s="49" t="s">
        <v>150</v>
      </c>
      <c r="F3579" s="8">
        <v>2570</v>
      </c>
      <c r="G3579" s="8">
        <f t="shared" si="222"/>
        <v>2570</v>
      </c>
      <c r="H3579" s="8">
        <f t="shared" si="223"/>
        <v>2570</v>
      </c>
      <c r="I3579" s="20">
        <v>1</v>
      </c>
    </row>
    <row r="3580" spans="1:9" x14ac:dyDescent="0.3">
      <c r="A3580" s="87"/>
      <c r="B3580" s="7"/>
      <c r="C3580" s="88">
        <v>653325063</v>
      </c>
      <c r="D3580" s="88" t="s">
        <v>2367</v>
      </c>
      <c r="E3580" s="49" t="s">
        <v>150</v>
      </c>
      <c r="F3580" s="8">
        <v>2570</v>
      </c>
      <c r="G3580" s="8">
        <f t="shared" si="222"/>
        <v>2570</v>
      </c>
      <c r="H3580" s="8">
        <f t="shared" si="223"/>
        <v>2570</v>
      </c>
      <c r="I3580" s="20">
        <v>1</v>
      </c>
    </row>
    <row r="3581" spans="1:9" x14ac:dyDescent="0.3">
      <c r="A3581" s="87"/>
      <c r="B3581" s="7"/>
      <c r="C3581" s="88">
        <v>653328025</v>
      </c>
      <c r="D3581" s="88" t="s">
        <v>2368</v>
      </c>
      <c r="E3581" s="49" t="s">
        <v>150</v>
      </c>
      <c r="F3581" s="8">
        <v>2580</v>
      </c>
      <c r="G3581" s="8">
        <f t="shared" si="222"/>
        <v>2580</v>
      </c>
      <c r="H3581" s="8">
        <f t="shared" si="223"/>
        <v>2580</v>
      </c>
      <c r="I3581" s="20">
        <v>1</v>
      </c>
    </row>
    <row r="3582" spans="1:9" x14ac:dyDescent="0.3">
      <c r="A3582" s="87"/>
      <c r="B3582" s="7"/>
      <c r="C3582" s="88">
        <v>653328032</v>
      </c>
      <c r="D3582" s="88" t="s">
        <v>2369</v>
      </c>
      <c r="E3582" s="49" t="s">
        <v>150</v>
      </c>
      <c r="F3582" s="8">
        <v>2580</v>
      </c>
      <c r="G3582" s="8">
        <f t="shared" si="222"/>
        <v>2580</v>
      </c>
      <c r="H3582" s="8">
        <f t="shared" si="223"/>
        <v>2580</v>
      </c>
      <c r="I3582" s="20">
        <v>1</v>
      </c>
    </row>
    <row r="3583" spans="1:9" x14ac:dyDescent="0.3">
      <c r="A3583" s="87"/>
      <c r="B3583" s="7"/>
      <c r="C3583" s="88">
        <v>653328040</v>
      </c>
      <c r="D3583" s="88" t="s">
        <v>2370</v>
      </c>
      <c r="E3583" s="49" t="s">
        <v>150</v>
      </c>
      <c r="F3583" s="8">
        <v>2580</v>
      </c>
      <c r="G3583" s="8">
        <f t="shared" si="222"/>
        <v>2580</v>
      </c>
      <c r="H3583" s="8">
        <f t="shared" si="223"/>
        <v>2580</v>
      </c>
      <c r="I3583" s="20">
        <v>1</v>
      </c>
    </row>
    <row r="3584" spans="1:9" x14ac:dyDescent="0.3">
      <c r="A3584" s="87"/>
      <c r="B3584" s="7"/>
      <c r="C3584" s="88">
        <v>653328050</v>
      </c>
      <c r="D3584" s="88" t="s">
        <v>2371</v>
      </c>
      <c r="E3584" s="49" t="s">
        <v>150</v>
      </c>
      <c r="F3584" s="8">
        <v>2580</v>
      </c>
      <c r="G3584" s="8">
        <f t="shared" si="222"/>
        <v>2580</v>
      </c>
      <c r="H3584" s="8">
        <f t="shared" si="223"/>
        <v>2580</v>
      </c>
      <c r="I3584" s="20">
        <v>1</v>
      </c>
    </row>
    <row r="3585" spans="1:9" x14ac:dyDescent="0.3">
      <c r="A3585" s="87"/>
      <c r="B3585" s="7"/>
      <c r="C3585" s="88">
        <v>653328063</v>
      </c>
      <c r="D3585" s="88" t="s">
        <v>2372</v>
      </c>
      <c r="E3585" s="49" t="s">
        <v>150</v>
      </c>
      <c r="F3585" s="8">
        <v>2580</v>
      </c>
      <c r="G3585" s="8">
        <f t="shared" si="222"/>
        <v>2580</v>
      </c>
      <c r="H3585" s="8">
        <f t="shared" si="223"/>
        <v>2580</v>
      </c>
      <c r="I3585" s="20">
        <v>1</v>
      </c>
    </row>
    <row r="3586" spans="1:9" x14ac:dyDescent="0.3">
      <c r="A3586" s="87"/>
      <c r="B3586" s="7"/>
      <c r="C3586" s="88">
        <v>653331025</v>
      </c>
      <c r="D3586" s="88" t="s">
        <v>2373</v>
      </c>
      <c r="E3586" s="49" t="s">
        <v>150</v>
      </c>
      <c r="F3586" s="8">
        <v>2650</v>
      </c>
      <c r="G3586" s="8">
        <f t="shared" si="222"/>
        <v>2650</v>
      </c>
      <c r="H3586" s="8">
        <f t="shared" si="223"/>
        <v>2650</v>
      </c>
      <c r="I3586" s="20">
        <v>1</v>
      </c>
    </row>
    <row r="3587" spans="1:9" x14ac:dyDescent="0.3">
      <c r="A3587" s="87"/>
      <c r="B3587" s="7"/>
      <c r="C3587" s="88">
        <v>653331032</v>
      </c>
      <c r="D3587" s="88" t="s">
        <v>2374</v>
      </c>
      <c r="E3587" s="49" t="s">
        <v>150</v>
      </c>
      <c r="F3587" s="8">
        <v>2650</v>
      </c>
      <c r="G3587" s="8">
        <f t="shared" si="222"/>
        <v>2650</v>
      </c>
      <c r="H3587" s="8">
        <f t="shared" si="223"/>
        <v>2650</v>
      </c>
      <c r="I3587" s="20">
        <v>1</v>
      </c>
    </row>
    <row r="3588" spans="1:9" x14ac:dyDescent="0.3">
      <c r="A3588" s="87"/>
      <c r="B3588" s="7"/>
      <c r="C3588" s="88">
        <v>653331040</v>
      </c>
      <c r="D3588" s="88" t="s">
        <v>2375</v>
      </c>
      <c r="E3588" s="49" t="s">
        <v>150</v>
      </c>
      <c r="F3588" s="8">
        <v>2790</v>
      </c>
      <c r="G3588" s="8">
        <f t="shared" si="222"/>
        <v>2790</v>
      </c>
      <c r="H3588" s="8">
        <f t="shared" si="223"/>
        <v>2790</v>
      </c>
      <c r="I3588" s="20">
        <v>1</v>
      </c>
    </row>
    <row r="3589" spans="1:9" x14ac:dyDescent="0.3">
      <c r="A3589" s="87"/>
      <c r="B3589" s="7"/>
      <c r="C3589" s="88">
        <v>653331050</v>
      </c>
      <c r="D3589" s="88" t="s">
        <v>2376</v>
      </c>
      <c r="E3589" s="49" t="s">
        <v>150</v>
      </c>
      <c r="F3589" s="8">
        <v>2790</v>
      </c>
      <c r="G3589" s="8">
        <f t="shared" si="222"/>
        <v>2790</v>
      </c>
      <c r="H3589" s="8">
        <f t="shared" si="223"/>
        <v>2790</v>
      </c>
      <c r="I3589" s="20">
        <v>1</v>
      </c>
    </row>
    <row r="3590" spans="1:9" x14ac:dyDescent="0.3">
      <c r="A3590" s="87"/>
      <c r="B3590" s="7"/>
      <c r="C3590" s="88">
        <v>653331063</v>
      </c>
      <c r="D3590" s="88" t="s">
        <v>2377</v>
      </c>
      <c r="E3590" s="49" t="s">
        <v>150</v>
      </c>
      <c r="F3590" s="8">
        <v>2790</v>
      </c>
      <c r="G3590" s="8">
        <f t="shared" si="222"/>
        <v>2790</v>
      </c>
      <c r="H3590" s="8">
        <f t="shared" si="223"/>
        <v>2790</v>
      </c>
      <c r="I3590" s="20">
        <v>1</v>
      </c>
    </row>
    <row r="3591" spans="1:9" x14ac:dyDescent="0.3">
      <c r="A3591" s="87" t="s">
        <v>3450</v>
      </c>
      <c r="B3591" s="7"/>
      <c r="C3591" s="88"/>
      <c r="D3591" s="88"/>
      <c r="E3591" s="49"/>
      <c r="F3591" s="8" t="s">
        <v>4790</v>
      </c>
      <c r="G3591" s="8" t="str">
        <f t="shared" si="222"/>
        <v/>
      </c>
      <c r="H3591" s="8" t="str">
        <f t="shared" si="223"/>
        <v/>
      </c>
      <c r="I3591" s="20"/>
    </row>
    <row r="3592" spans="1:9" x14ac:dyDescent="0.3">
      <c r="A3592" s="87"/>
      <c r="B3592" s="7"/>
      <c r="C3592" s="88">
        <v>653611050</v>
      </c>
      <c r="D3592" s="88" t="s">
        <v>3411</v>
      </c>
      <c r="E3592" s="49" t="s">
        <v>150</v>
      </c>
      <c r="F3592" s="8">
        <v>4320</v>
      </c>
      <c r="G3592" s="8">
        <f t="shared" si="222"/>
        <v>4320</v>
      </c>
      <c r="H3592" s="8">
        <f t="shared" si="223"/>
        <v>4320</v>
      </c>
      <c r="I3592" s="20">
        <v>1</v>
      </c>
    </row>
    <row r="3593" spans="1:9" x14ac:dyDescent="0.3">
      <c r="A3593" s="87"/>
      <c r="B3593" s="7"/>
      <c r="C3593" s="88">
        <v>653611063</v>
      </c>
      <c r="D3593" s="88" t="s">
        <v>3412</v>
      </c>
      <c r="E3593" s="49" t="s">
        <v>150</v>
      </c>
      <c r="F3593" s="8">
        <v>5170</v>
      </c>
      <c r="G3593" s="8">
        <f t="shared" si="222"/>
        <v>5170</v>
      </c>
      <c r="H3593" s="8">
        <f t="shared" si="223"/>
        <v>5170</v>
      </c>
      <c r="I3593" s="20">
        <v>1</v>
      </c>
    </row>
    <row r="3594" spans="1:9" x14ac:dyDescent="0.3">
      <c r="A3594" s="87"/>
      <c r="B3594" s="7"/>
      <c r="C3594" s="88">
        <v>653612050</v>
      </c>
      <c r="D3594" s="88" t="s">
        <v>3413</v>
      </c>
      <c r="E3594" s="49" t="s">
        <v>150</v>
      </c>
      <c r="F3594" s="8">
        <v>5720</v>
      </c>
      <c r="G3594" s="8">
        <f t="shared" si="222"/>
        <v>5720</v>
      </c>
      <c r="H3594" s="8">
        <f t="shared" si="223"/>
        <v>5720</v>
      </c>
      <c r="I3594" s="20">
        <v>1</v>
      </c>
    </row>
    <row r="3595" spans="1:9" x14ac:dyDescent="0.3">
      <c r="A3595" s="87"/>
      <c r="B3595" s="7"/>
      <c r="C3595" s="88">
        <v>653612063</v>
      </c>
      <c r="D3595" s="88" t="s">
        <v>3414</v>
      </c>
      <c r="E3595" s="49" t="s">
        <v>150</v>
      </c>
      <c r="F3595" s="8">
        <v>4780</v>
      </c>
      <c r="G3595" s="8">
        <f t="shared" si="222"/>
        <v>4780</v>
      </c>
      <c r="H3595" s="8">
        <f t="shared" si="223"/>
        <v>4780</v>
      </c>
      <c r="I3595" s="20">
        <v>1</v>
      </c>
    </row>
    <row r="3596" spans="1:9" x14ac:dyDescent="0.3">
      <c r="A3596" s="87"/>
      <c r="B3596" s="7"/>
      <c r="C3596" s="88">
        <v>653614050</v>
      </c>
      <c r="D3596" s="88" t="s">
        <v>3415</v>
      </c>
      <c r="E3596" s="49" t="s">
        <v>150</v>
      </c>
      <c r="F3596" s="8">
        <v>5110</v>
      </c>
      <c r="G3596" s="8">
        <f t="shared" si="222"/>
        <v>5110</v>
      </c>
      <c r="H3596" s="8">
        <f t="shared" si="223"/>
        <v>5110</v>
      </c>
      <c r="I3596" s="20">
        <v>1</v>
      </c>
    </row>
    <row r="3597" spans="1:9" x14ac:dyDescent="0.3">
      <c r="A3597" s="87"/>
      <c r="B3597" s="7"/>
      <c r="C3597" s="88">
        <v>653614063</v>
      </c>
      <c r="D3597" s="88" t="s">
        <v>3416</v>
      </c>
      <c r="E3597" s="49" t="s">
        <v>150</v>
      </c>
      <c r="F3597" s="8">
        <v>6120</v>
      </c>
      <c r="G3597" s="8">
        <f t="shared" si="222"/>
        <v>6120</v>
      </c>
      <c r="H3597" s="8">
        <f t="shared" si="223"/>
        <v>6120</v>
      </c>
      <c r="I3597" s="20">
        <v>1</v>
      </c>
    </row>
    <row r="3598" spans="1:9" x14ac:dyDescent="0.3">
      <c r="A3598" s="87"/>
      <c r="B3598" s="7"/>
      <c r="C3598" s="88">
        <v>653616050</v>
      </c>
      <c r="D3598" s="88" t="s">
        <v>3417</v>
      </c>
      <c r="E3598" s="49" t="s">
        <v>150</v>
      </c>
      <c r="F3598" s="8">
        <v>5650</v>
      </c>
      <c r="G3598" s="8">
        <f t="shared" si="222"/>
        <v>5650</v>
      </c>
      <c r="H3598" s="8">
        <f t="shared" si="223"/>
        <v>5650</v>
      </c>
      <c r="I3598" s="20">
        <v>1</v>
      </c>
    </row>
    <row r="3599" spans="1:9" x14ac:dyDescent="0.3">
      <c r="A3599" s="87"/>
      <c r="B3599" s="7"/>
      <c r="C3599" s="88">
        <v>653616063</v>
      </c>
      <c r="D3599" s="88" t="s">
        <v>3418</v>
      </c>
      <c r="E3599" s="49" t="s">
        <v>150</v>
      </c>
      <c r="F3599" s="8">
        <v>6580</v>
      </c>
      <c r="G3599" s="8">
        <f t="shared" si="222"/>
        <v>6580</v>
      </c>
      <c r="H3599" s="8">
        <f t="shared" si="223"/>
        <v>6580</v>
      </c>
      <c r="I3599" s="20">
        <v>1</v>
      </c>
    </row>
    <row r="3600" spans="1:9" x14ac:dyDescent="0.3">
      <c r="A3600" s="87" t="s">
        <v>3451</v>
      </c>
      <c r="B3600" s="7"/>
      <c r="C3600" s="88"/>
      <c r="D3600" s="88"/>
      <c r="E3600" s="49"/>
      <c r="F3600" s="8" t="s">
        <v>4790</v>
      </c>
      <c r="G3600" s="8" t="str">
        <f t="shared" si="222"/>
        <v/>
      </c>
      <c r="H3600" s="8" t="str">
        <f t="shared" si="223"/>
        <v/>
      </c>
      <c r="I3600" s="20"/>
    </row>
    <row r="3601" spans="1:9" x14ac:dyDescent="0.3">
      <c r="A3601" s="87"/>
      <c r="B3601" s="7"/>
      <c r="C3601" s="88">
        <v>653711063</v>
      </c>
      <c r="D3601" s="88" t="s">
        <v>2378</v>
      </c>
      <c r="E3601" s="49" t="s">
        <v>150</v>
      </c>
      <c r="F3601" s="8">
        <v>6440</v>
      </c>
      <c r="G3601" s="8">
        <f t="shared" si="222"/>
        <v>6440</v>
      </c>
      <c r="H3601" s="8">
        <f t="shared" si="223"/>
        <v>6440</v>
      </c>
      <c r="I3601" s="20">
        <v>1</v>
      </c>
    </row>
    <row r="3602" spans="1:9" x14ac:dyDescent="0.3">
      <c r="A3602" s="87"/>
      <c r="B3602" s="7"/>
      <c r="C3602" s="88">
        <v>653712063</v>
      </c>
      <c r="D3602" s="88" t="s">
        <v>2379</v>
      </c>
      <c r="E3602" s="49" t="s">
        <v>150</v>
      </c>
      <c r="F3602" s="8">
        <v>7010</v>
      </c>
      <c r="G3602" s="8">
        <f t="shared" si="222"/>
        <v>7010</v>
      </c>
      <c r="H3602" s="8">
        <f t="shared" si="223"/>
        <v>7010</v>
      </c>
      <c r="I3602" s="20">
        <v>1</v>
      </c>
    </row>
    <row r="3603" spans="1:9" x14ac:dyDescent="0.3">
      <c r="A3603" s="87"/>
      <c r="B3603" s="7"/>
      <c r="C3603" s="88">
        <v>653714063</v>
      </c>
      <c r="D3603" s="88" t="s">
        <v>2380</v>
      </c>
      <c r="E3603" s="49" t="s">
        <v>150</v>
      </c>
      <c r="F3603" s="8">
        <v>7920</v>
      </c>
      <c r="G3603" s="8">
        <f t="shared" si="222"/>
        <v>7920</v>
      </c>
      <c r="H3603" s="8">
        <f t="shared" si="223"/>
        <v>7920</v>
      </c>
      <c r="I3603" s="20">
        <v>1</v>
      </c>
    </row>
    <row r="3604" spans="1:9" x14ac:dyDescent="0.3">
      <c r="A3604" s="87"/>
      <c r="B3604" s="7"/>
      <c r="C3604" s="88">
        <v>653716063</v>
      </c>
      <c r="D3604" s="88" t="s">
        <v>2381</v>
      </c>
      <c r="E3604" s="49" t="s">
        <v>150</v>
      </c>
      <c r="F3604" s="8">
        <v>7760</v>
      </c>
      <c r="G3604" s="8">
        <f t="shared" si="222"/>
        <v>7760</v>
      </c>
      <c r="H3604" s="8">
        <f t="shared" si="223"/>
        <v>7760</v>
      </c>
      <c r="I3604" s="20">
        <v>1</v>
      </c>
    </row>
    <row r="3605" spans="1:9" x14ac:dyDescent="0.3">
      <c r="A3605" s="87"/>
      <c r="B3605" s="7"/>
      <c r="C3605" s="88"/>
      <c r="D3605" s="88"/>
      <c r="E3605" s="49"/>
      <c r="F3605" s="8"/>
      <c r="G3605" s="8"/>
      <c r="H3605" s="8"/>
      <c r="I3605" s="20"/>
    </row>
    <row r="3606" spans="1:9" x14ac:dyDescent="0.3">
      <c r="A3606" s="87"/>
      <c r="B3606" s="7"/>
      <c r="C3606" s="88"/>
      <c r="D3606" s="88"/>
      <c r="E3606" s="49"/>
      <c r="F3606" s="8"/>
      <c r="G3606" s="8"/>
      <c r="H3606" s="8"/>
      <c r="I3606" s="20"/>
    </row>
    <row r="3607" spans="1:9" ht="15" thickBot="1" x14ac:dyDescent="0.35">
      <c r="A3607" s="6"/>
      <c r="B3607" s="7"/>
      <c r="C3607" s="88"/>
      <c r="D3607" s="88"/>
      <c r="E3607" s="49"/>
      <c r="F3607" s="8"/>
      <c r="G3607" s="8"/>
      <c r="H3607" s="8"/>
      <c r="I3607" s="50"/>
    </row>
    <row r="3608" spans="1:9" ht="15" thickBot="1" x14ac:dyDescent="0.35">
      <c r="A3608" s="129" t="str">
        <f>VLOOKUP(B3609,OP!$A$15:$D$61,2,FALSE)</f>
        <v>PE tvarovky na tupo</v>
      </c>
      <c r="B3608" s="130"/>
      <c r="C3608" s="130"/>
      <c r="D3608" s="130"/>
      <c r="E3608" s="130"/>
      <c r="F3608" s="130"/>
      <c r="G3608" s="130"/>
      <c r="H3608" s="130"/>
      <c r="I3608" s="131"/>
    </row>
    <row r="3609" spans="1:9" ht="15" thickBot="1" x14ac:dyDescent="0.35">
      <c r="A3609" s="17" t="s">
        <v>40</v>
      </c>
      <c r="B3609" s="12">
        <v>660</v>
      </c>
      <c r="C3609" s="9"/>
      <c r="D3609" s="10"/>
      <c r="E3609" s="10"/>
      <c r="F3609" s="11" t="s">
        <v>41</v>
      </c>
      <c r="G3609" s="13">
        <f>VLOOKUP(B3609,OP!$A$15:$I$61,4,FALSE)</f>
        <v>0</v>
      </c>
      <c r="H3609" s="14">
        <f>VLOOKUP(B3609,OP!$A$15:$I$61,9,FALSE)</f>
        <v>0</v>
      </c>
      <c r="I3609" s="18"/>
    </row>
    <row r="3610" spans="1:9" x14ac:dyDescent="0.3">
      <c r="A3610" s="87" t="s">
        <v>3452</v>
      </c>
      <c r="B3610" s="25"/>
      <c r="C3610" s="86"/>
      <c r="D3610" s="86"/>
      <c r="E3610" s="86"/>
      <c r="F3610" s="26"/>
      <c r="G3610" s="26"/>
      <c r="H3610" s="26"/>
      <c r="I3610" s="27"/>
    </row>
    <row r="3611" spans="1:9" x14ac:dyDescent="0.3">
      <c r="A3611" s="87"/>
      <c r="B3611" s="7"/>
      <c r="C3611" s="88">
        <v>660903200</v>
      </c>
      <c r="D3611" s="88" t="s">
        <v>2450</v>
      </c>
      <c r="E3611" s="49" t="s">
        <v>150</v>
      </c>
      <c r="F3611" s="8">
        <v>147</v>
      </c>
      <c r="G3611" s="8">
        <f>IF(F3611="","",IF($G$3609="",F3611,IF($G$3609=0,F3611,F3611*(1-($G$3609*0.01)))))</f>
        <v>147</v>
      </c>
      <c r="H3611" s="8">
        <f>IF(F3611="","",IF($H$3609="",F3611,IF($H$3609=0,F3611,F3611*(1-($H$3609*0.01)))))</f>
        <v>147</v>
      </c>
      <c r="I3611" s="20">
        <v>1</v>
      </c>
    </row>
    <row r="3612" spans="1:9" x14ac:dyDescent="0.3">
      <c r="A3612" s="87"/>
      <c r="B3612" s="7"/>
      <c r="C3612" s="88">
        <v>660904000</v>
      </c>
      <c r="D3612" s="88" t="s">
        <v>2451</v>
      </c>
      <c r="E3612" s="49" t="s">
        <v>150</v>
      </c>
      <c r="F3612" s="8">
        <v>187</v>
      </c>
      <c r="G3612" s="8">
        <f t="shared" ref="G3612:G3675" si="224">IF(F3612="","",IF($G$3609="",F3612,IF($G$3609=0,F3612,F3612*(1-($G$3609*0.01)))))</f>
        <v>187</v>
      </c>
      <c r="H3612" s="8">
        <f t="shared" ref="H3612:H3675" si="225">IF(F3612="","",IF($H$3609="",F3612,IF($H$3609=0,F3612,F3612*(1-($H$3609*0.01)))))</f>
        <v>187</v>
      </c>
      <c r="I3612" s="20">
        <v>1</v>
      </c>
    </row>
    <row r="3613" spans="1:9" x14ac:dyDescent="0.3">
      <c r="A3613" s="87"/>
      <c r="B3613" s="7"/>
      <c r="C3613" s="88">
        <v>660905000</v>
      </c>
      <c r="D3613" s="88" t="s">
        <v>2452</v>
      </c>
      <c r="E3613" s="49" t="s">
        <v>150</v>
      </c>
      <c r="F3613" s="8">
        <v>251</v>
      </c>
      <c r="G3613" s="8">
        <f t="shared" si="224"/>
        <v>251</v>
      </c>
      <c r="H3613" s="8">
        <f t="shared" si="225"/>
        <v>251</v>
      </c>
      <c r="I3613" s="20">
        <v>1</v>
      </c>
    </row>
    <row r="3614" spans="1:9" x14ac:dyDescent="0.3">
      <c r="A3614" s="87"/>
      <c r="B3614" s="7"/>
      <c r="C3614" s="88">
        <v>660906300</v>
      </c>
      <c r="D3614" s="88" t="s">
        <v>2453</v>
      </c>
      <c r="E3614" s="49" t="s">
        <v>150</v>
      </c>
      <c r="F3614" s="8">
        <v>386</v>
      </c>
      <c r="G3614" s="8">
        <f t="shared" si="224"/>
        <v>386</v>
      </c>
      <c r="H3614" s="8">
        <f t="shared" si="225"/>
        <v>386</v>
      </c>
      <c r="I3614" s="20">
        <v>1</v>
      </c>
    </row>
    <row r="3615" spans="1:9" x14ac:dyDescent="0.3">
      <c r="A3615" s="87"/>
      <c r="B3615" s="7"/>
      <c r="C3615" s="88">
        <v>660907500</v>
      </c>
      <c r="D3615" s="88" t="s">
        <v>2454</v>
      </c>
      <c r="E3615" s="49" t="s">
        <v>150</v>
      </c>
      <c r="F3615" s="8">
        <v>481</v>
      </c>
      <c r="G3615" s="8">
        <f t="shared" si="224"/>
        <v>481</v>
      </c>
      <c r="H3615" s="8">
        <f t="shared" si="225"/>
        <v>481</v>
      </c>
      <c r="I3615" s="20">
        <v>1</v>
      </c>
    </row>
    <row r="3616" spans="1:9" x14ac:dyDescent="0.3">
      <c r="A3616" s="87"/>
      <c r="B3616" s="7"/>
      <c r="C3616" s="88">
        <v>660909000</v>
      </c>
      <c r="D3616" s="88" t="s">
        <v>2455</v>
      </c>
      <c r="E3616" s="49" t="s">
        <v>150</v>
      </c>
      <c r="F3616" s="8">
        <v>452</v>
      </c>
      <c r="G3616" s="8">
        <f t="shared" si="224"/>
        <v>452</v>
      </c>
      <c r="H3616" s="8">
        <f t="shared" si="225"/>
        <v>452</v>
      </c>
      <c r="I3616" s="20">
        <v>1</v>
      </c>
    </row>
    <row r="3617" spans="1:9" x14ac:dyDescent="0.3">
      <c r="A3617" s="87"/>
      <c r="B3617" s="7"/>
      <c r="C3617" s="88">
        <v>660911000</v>
      </c>
      <c r="D3617" s="88" t="s">
        <v>2456</v>
      </c>
      <c r="E3617" s="49" t="s">
        <v>150</v>
      </c>
      <c r="F3617" s="8">
        <v>704</v>
      </c>
      <c r="G3617" s="8">
        <f t="shared" si="224"/>
        <v>704</v>
      </c>
      <c r="H3617" s="8">
        <f t="shared" si="225"/>
        <v>704</v>
      </c>
      <c r="I3617" s="20">
        <v>1</v>
      </c>
    </row>
    <row r="3618" spans="1:9" x14ac:dyDescent="0.3">
      <c r="A3618" s="87"/>
      <c r="B3618" s="7"/>
      <c r="C3618" s="88">
        <v>660912500</v>
      </c>
      <c r="D3618" s="88" t="s">
        <v>2457</v>
      </c>
      <c r="E3618" s="49" t="s">
        <v>150</v>
      </c>
      <c r="F3618" s="8">
        <v>857</v>
      </c>
      <c r="G3618" s="8">
        <f t="shared" si="224"/>
        <v>857</v>
      </c>
      <c r="H3618" s="8">
        <f t="shared" si="225"/>
        <v>857</v>
      </c>
      <c r="I3618" s="20">
        <v>1</v>
      </c>
    </row>
    <row r="3619" spans="1:9" x14ac:dyDescent="0.3">
      <c r="A3619" s="87"/>
      <c r="B3619" s="7"/>
      <c r="C3619" s="88">
        <v>660914000</v>
      </c>
      <c r="D3619" s="88" t="s">
        <v>2458</v>
      </c>
      <c r="E3619" s="49" t="s">
        <v>150</v>
      </c>
      <c r="F3619" s="8">
        <v>1780</v>
      </c>
      <c r="G3619" s="8">
        <f t="shared" si="224"/>
        <v>1780</v>
      </c>
      <c r="H3619" s="8">
        <f t="shared" si="225"/>
        <v>1780</v>
      </c>
      <c r="I3619" s="20">
        <v>1</v>
      </c>
    </row>
    <row r="3620" spans="1:9" x14ac:dyDescent="0.3">
      <c r="A3620" s="87"/>
      <c r="B3620" s="7"/>
      <c r="C3620" s="88">
        <v>660916000</v>
      </c>
      <c r="D3620" s="88" t="s">
        <v>2459</v>
      </c>
      <c r="E3620" s="49" t="s">
        <v>150</v>
      </c>
      <c r="F3620" s="8">
        <v>1700</v>
      </c>
      <c r="G3620" s="8">
        <f t="shared" si="224"/>
        <v>1700</v>
      </c>
      <c r="H3620" s="8">
        <f t="shared" si="225"/>
        <v>1700</v>
      </c>
      <c r="I3620" s="20">
        <v>1</v>
      </c>
    </row>
    <row r="3621" spans="1:9" x14ac:dyDescent="0.3">
      <c r="A3621" s="87"/>
      <c r="B3621" s="7"/>
      <c r="C3621" s="88">
        <v>660918000</v>
      </c>
      <c r="D3621" s="88" t="s">
        <v>2460</v>
      </c>
      <c r="E3621" s="49" t="s">
        <v>150</v>
      </c>
      <c r="F3621" s="8">
        <v>2220</v>
      </c>
      <c r="G3621" s="8">
        <f t="shared" si="224"/>
        <v>2220</v>
      </c>
      <c r="H3621" s="8">
        <f t="shared" si="225"/>
        <v>2220</v>
      </c>
      <c r="I3621" s="20">
        <v>1</v>
      </c>
    </row>
    <row r="3622" spans="1:9" x14ac:dyDescent="0.3">
      <c r="A3622" s="87"/>
      <c r="B3622" s="7"/>
      <c r="C3622" s="88">
        <v>660920000</v>
      </c>
      <c r="D3622" s="88" t="s">
        <v>2461</v>
      </c>
      <c r="E3622" s="49" t="s">
        <v>150</v>
      </c>
      <c r="F3622" s="8">
        <v>2780</v>
      </c>
      <c r="G3622" s="8">
        <f t="shared" si="224"/>
        <v>2780</v>
      </c>
      <c r="H3622" s="8">
        <f t="shared" si="225"/>
        <v>2780</v>
      </c>
      <c r="I3622" s="20">
        <v>1</v>
      </c>
    </row>
    <row r="3623" spans="1:9" x14ac:dyDescent="0.3">
      <c r="A3623" s="87"/>
      <c r="B3623" s="7"/>
      <c r="C3623" s="88">
        <v>660922500</v>
      </c>
      <c r="D3623" s="88" t="s">
        <v>2462</v>
      </c>
      <c r="E3623" s="49" t="s">
        <v>150</v>
      </c>
      <c r="F3623" s="8">
        <v>3050</v>
      </c>
      <c r="G3623" s="8">
        <f t="shared" si="224"/>
        <v>3050</v>
      </c>
      <c r="H3623" s="8">
        <f t="shared" si="225"/>
        <v>3050</v>
      </c>
      <c r="I3623" s="20">
        <v>1</v>
      </c>
    </row>
    <row r="3624" spans="1:9" x14ac:dyDescent="0.3">
      <c r="A3624" s="87"/>
      <c r="B3624" s="7"/>
      <c r="C3624" s="88">
        <v>660925000</v>
      </c>
      <c r="D3624" s="88" t="s">
        <v>2463</v>
      </c>
      <c r="E3624" s="49" t="s">
        <v>150</v>
      </c>
      <c r="F3624" s="8">
        <v>6550</v>
      </c>
      <c r="G3624" s="8">
        <f t="shared" si="224"/>
        <v>6550</v>
      </c>
      <c r="H3624" s="8">
        <f t="shared" si="225"/>
        <v>6550</v>
      </c>
      <c r="I3624" s="20">
        <v>1</v>
      </c>
    </row>
    <row r="3625" spans="1:9" x14ac:dyDescent="0.3">
      <c r="A3625" s="87"/>
      <c r="B3625" s="7"/>
      <c r="C3625" s="88">
        <v>660928000</v>
      </c>
      <c r="D3625" s="88" t="s">
        <v>2464</v>
      </c>
      <c r="E3625" s="49" t="s">
        <v>150</v>
      </c>
      <c r="F3625" s="8">
        <v>7480</v>
      </c>
      <c r="G3625" s="8">
        <f t="shared" si="224"/>
        <v>7480</v>
      </c>
      <c r="H3625" s="8">
        <f t="shared" si="225"/>
        <v>7480</v>
      </c>
      <c r="I3625" s="20">
        <v>1</v>
      </c>
    </row>
    <row r="3626" spans="1:9" x14ac:dyDescent="0.3">
      <c r="A3626" s="87"/>
      <c r="B3626" s="7"/>
      <c r="C3626" s="88">
        <v>660931500</v>
      </c>
      <c r="D3626" s="88" t="s">
        <v>2465</v>
      </c>
      <c r="E3626" s="49" t="s">
        <v>150</v>
      </c>
      <c r="F3626" s="8">
        <v>10280</v>
      </c>
      <c r="G3626" s="8">
        <f t="shared" si="224"/>
        <v>10280</v>
      </c>
      <c r="H3626" s="8">
        <f t="shared" si="225"/>
        <v>10280</v>
      </c>
      <c r="I3626" s="20">
        <v>1</v>
      </c>
    </row>
    <row r="3627" spans="1:9" x14ac:dyDescent="0.3">
      <c r="A3627" s="87" t="s">
        <v>3453</v>
      </c>
      <c r="B3627" s="7"/>
      <c r="C3627" s="88"/>
      <c r="D3627" s="88"/>
      <c r="E3627" s="49"/>
      <c r="F3627" s="8" t="s">
        <v>4790</v>
      </c>
      <c r="G3627" s="8" t="str">
        <f t="shared" si="224"/>
        <v/>
      </c>
      <c r="H3627" s="8" t="str">
        <f t="shared" si="225"/>
        <v/>
      </c>
      <c r="I3627" s="20"/>
    </row>
    <row r="3628" spans="1:9" x14ac:dyDescent="0.3">
      <c r="A3628" s="87"/>
      <c r="B3628" s="7"/>
      <c r="C3628" s="88">
        <v>661006300</v>
      </c>
      <c r="D3628" s="88" t="s">
        <v>2466</v>
      </c>
      <c r="E3628" s="49" t="s">
        <v>150</v>
      </c>
      <c r="F3628" s="8">
        <v>295</v>
      </c>
      <c r="G3628" s="8">
        <f t="shared" si="224"/>
        <v>295</v>
      </c>
      <c r="H3628" s="8">
        <f t="shared" si="225"/>
        <v>295</v>
      </c>
      <c r="I3628" s="20">
        <v>1</v>
      </c>
    </row>
    <row r="3629" spans="1:9" x14ac:dyDescent="0.3">
      <c r="A3629" s="87"/>
      <c r="B3629" s="7"/>
      <c r="C3629" s="88">
        <v>661007500</v>
      </c>
      <c r="D3629" s="88" t="s">
        <v>2467</v>
      </c>
      <c r="E3629" s="49" t="s">
        <v>150</v>
      </c>
      <c r="F3629" s="8">
        <v>418</v>
      </c>
      <c r="G3629" s="8">
        <f t="shared" si="224"/>
        <v>418</v>
      </c>
      <c r="H3629" s="8">
        <f t="shared" si="225"/>
        <v>418</v>
      </c>
      <c r="I3629" s="20">
        <v>1</v>
      </c>
    </row>
    <row r="3630" spans="1:9" x14ac:dyDescent="0.3">
      <c r="A3630" s="87"/>
      <c r="B3630" s="7"/>
      <c r="C3630" s="88">
        <v>661009000</v>
      </c>
      <c r="D3630" s="88" t="s">
        <v>2468</v>
      </c>
      <c r="E3630" s="49" t="s">
        <v>150</v>
      </c>
      <c r="F3630" s="8">
        <v>418</v>
      </c>
      <c r="G3630" s="8">
        <f t="shared" si="224"/>
        <v>418</v>
      </c>
      <c r="H3630" s="8">
        <f t="shared" si="225"/>
        <v>418</v>
      </c>
      <c r="I3630" s="20">
        <v>1</v>
      </c>
    </row>
    <row r="3631" spans="1:9" x14ac:dyDescent="0.3">
      <c r="A3631" s="87"/>
      <c r="B3631" s="7"/>
      <c r="C3631" s="88">
        <v>661011000</v>
      </c>
      <c r="D3631" s="88" t="s">
        <v>2469</v>
      </c>
      <c r="E3631" s="49" t="s">
        <v>150</v>
      </c>
      <c r="F3631" s="8">
        <v>649</v>
      </c>
      <c r="G3631" s="8">
        <f t="shared" si="224"/>
        <v>649</v>
      </c>
      <c r="H3631" s="8">
        <f t="shared" si="225"/>
        <v>649</v>
      </c>
      <c r="I3631" s="20">
        <v>1</v>
      </c>
    </row>
    <row r="3632" spans="1:9" x14ac:dyDescent="0.3">
      <c r="A3632" s="87"/>
      <c r="B3632" s="7"/>
      <c r="C3632" s="88">
        <v>661012500</v>
      </c>
      <c r="D3632" s="88" t="s">
        <v>2470</v>
      </c>
      <c r="E3632" s="49" t="s">
        <v>150</v>
      </c>
      <c r="F3632" s="8">
        <v>820</v>
      </c>
      <c r="G3632" s="8">
        <f t="shared" si="224"/>
        <v>820</v>
      </c>
      <c r="H3632" s="8">
        <f t="shared" si="225"/>
        <v>820</v>
      </c>
      <c r="I3632" s="20">
        <v>1</v>
      </c>
    </row>
    <row r="3633" spans="1:9" x14ac:dyDescent="0.3">
      <c r="A3633" s="87"/>
      <c r="B3633" s="7"/>
      <c r="C3633" s="88">
        <v>661014000</v>
      </c>
      <c r="D3633" s="88" t="s">
        <v>2471</v>
      </c>
      <c r="E3633" s="49" t="s">
        <v>150</v>
      </c>
      <c r="F3633" s="8">
        <v>1730</v>
      </c>
      <c r="G3633" s="8">
        <f t="shared" si="224"/>
        <v>1730</v>
      </c>
      <c r="H3633" s="8">
        <f t="shared" si="225"/>
        <v>1730</v>
      </c>
      <c r="I3633" s="20">
        <v>1</v>
      </c>
    </row>
    <row r="3634" spans="1:9" x14ac:dyDescent="0.3">
      <c r="A3634" s="87"/>
      <c r="B3634" s="7"/>
      <c r="C3634" s="88">
        <v>661016000</v>
      </c>
      <c r="D3634" s="88" t="s">
        <v>2472</v>
      </c>
      <c r="E3634" s="49" t="s">
        <v>150</v>
      </c>
      <c r="F3634" s="8">
        <v>1490</v>
      </c>
      <c r="G3634" s="8">
        <f t="shared" si="224"/>
        <v>1490</v>
      </c>
      <c r="H3634" s="8">
        <f t="shared" si="225"/>
        <v>1490</v>
      </c>
      <c r="I3634" s="20">
        <v>1</v>
      </c>
    </row>
    <row r="3635" spans="1:9" x14ac:dyDescent="0.3">
      <c r="A3635" s="87"/>
      <c r="B3635" s="7"/>
      <c r="C3635" s="88">
        <v>661018000</v>
      </c>
      <c r="D3635" s="88" t="s">
        <v>2473</v>
      </c>
      <c r="E3635" s="49" t="s">
        <v>150</v>
      </c>
      <c r="F3635" s="8">
        <v>2090</v>
      </c>
      <c r="G3635" s="8">
        <f t="shared" si="224"/>
        <v>2090</v>
      </c>
      <c r="H3635" s="8">
        <f t="shared" si="225"/>
        <v>2090</v>
      </c>
      <c r="I3635" s="20">
        <v>1</v>
      </c>
    </row>
    <row r="3636" spans="1:9" x14ac:dyDescent="0.3">
      <c r="A3636" s="87"/>
      <c r="B3636" s="7"/>
      <c r="C3636" s="88">
        <v>661020000</v>
      </c>
      <c r="D3636" s="88" t="s">
        <v>2474</v>
      </c>
      <c r="E3636" s="49" t="s">
        <v>150</v>
      </c>
      <c r="F3636" s="8">
        <v>2560</v>
      </c>
      <c r="G3636" s="8">
        <f t="shared" si="224"/>
        <v>2560</v>
      </c>
      <c r="H3636" s="8">
        <f t="shared" si="225"/>
        <v>2560</v>
      </c>
      <c r="I3636" s="20">
        <v>1</v>
      </c>
    </row>
    <row r="3637" spans="1:9" x14ac:dyDescent="0.3">
      <c r="A3637" s="87"/>
      <c r="B3637" s="7"/>
      <c r="C3637" s="88">
        <v>661022500</v>
      </c>
      <c r="D3637" s="88" t="s">
        <v>2475</v>
      </c>
      <c r="E3637" s="49" t="s">
        <v>150</v>
      </c>
      <c r="F3637" s="8">
        <v>2790</v>
      </c>
      <c r="G3637" s="8">
        <f t="shared" si="224"/>
        <v>2790</v>
      </c>
      <c r="H3637" s="8">
        <f t="shared" si="225"/>
        <v>2790</v>
      </c>
      <c r="I3637" s="20">
        <v>1</v>
      </c>
    </row>
    <row r="3638" spans="1:9" x14ac:dyDescent="0.3">
      <c r="A3638" s="87"/>
      <c r="B3638" s="7"/>
      <c r="C3638" s="88">
        <v>661025000</v>
      </c>
      <c r="D3638" s="88" t="s">
        <v>2476</v>
      </c>
      <c r="E3638" s="49" t="s">
        <v>150</v>
      </c>
      <c r="F3638" s="8">
        <v>5860</v>
      </c>
      <c r="G3638" s="8">
        <f t="shared" si="224"/>
        <v>5860</v>
      </c>
      <c r="H3638" s="8">
        <f t="shared" si="225"/>
        <v>5860</v>
      </c>
      <c r="I3638" s="20">
        <v>1</v>
      </c>
    </row>
    <row r="3639" spans="1:9" x14ac:dyDescent="0.3">
      <c r="A3639" s="87"/>
      <c r="B3639" s="7"/>
      <c r="C3639" s="88">
        <v>661028000</v>
      </c>
      <c r="D3639" s="88" t="s">
        <v>2477</v>
      </c>
      <c r="E3639" s="49" t="s">
        <v>150</v>
      </c>
      <c r="F3639" s="8">
        <v>7270</v>
      </c>
      <c r="G3639" s="8">
        <f t="shared" si="224"/>
        <v>7270</v>
      </c>
      <c r="H3639" s="8">
        <f t="shared" si="225"/>
        <v>7270</v>
      </c>
      <c r="I3639" s="20">
        <v>1</v>
      </c>
    </row>
    <row r="3640" spans="1:9" x14ac:dyDescent="0.3">
      <c r="A3640" s="87"/>
      <c r="B3640" s="7"/>
      <c r="C3640" s="88">
        <v>661031500</v>
      </c>
      <c r="D3640" s="88" t="s">
        <v>2478</v>
      </c>
      <c r="E3640" s="49" t="s">
        <v>150</v>
      </c>
      <c r="F3640" s="8">
        <v>9870</v>
      </c>
      <c r="G3640" s="8">
        <f t="shared" si="224"/>
        <v>9870</v>
      </c>
      <c r="H3640" s="8">
        <f t="shared" si="225"/>
        <v>9870</v>
      </c>
      <c r="I3640" s="20">
        <v>1</v>
      </c>
    </row>
    <row r="3641" spans="1:9" x14ac:dyDescent="0.3">
      <c r="A3641" s="87" t="s">
        <v>3454</v>
      </c>
      <c r="B3641" s="7"/>
      <c r="C3641" s="88"/>
      <c r="D3641" s="88"/>
      <c r="E3641" s="88"/>
      <c r="F3641" s="8" t="s">
        <v>4790</v>
      </c>
      <c r="G3641" s="8" t="str">
        <f t="shared" si="224"/>
        <v/>
      </c>
      <c r="H3641" s="8" t="str">
        <f t="shared" si="225"/>
        <v/>
      </c>
      <c r="I3641" s="19"/>
    </row>
    <row r="3642" spans="1:9" x14ac:dyDescent="0.3">
      <c r="A3642" s="87"/>
      <c r="B3642" s="7"/>
      <c r="C3642" s="88">
        <v>660702000</v>
      </c>
      <c r="D3642" s="88" t="s">
        <v>2419</v>
      </c>
      <c r="E3642" s="49" t="s">
        <v>150</v>
      </c>
      <c r="F3642" s="8">
        <v>137</v>
      </c>
      <c r="G3642" s="8">
        <f t="shared" si="224"/>
        <v>137</v>
      </c>
      <c r="H3642" s="8">
        <f t="shared" si="225"/>
        <v>137</v>
      </c>
      <c r="I3642" s="20">
        <v>1</v>
      </c>
    </row>
    <row r="3643" spans="1:9" x14ac:dyDescent="0.3">
      <c r="A3643" s="87"/>
      <c r="B3643" s="7"/>
      <c r="C3643" s="88">
        <v>660702500</v>
      </c>
      <c r="D3643" s="88" t="s">
        <v>2420</v>
      </c>
      <c r="E3643" s="49" t="s">
        <v>150</v>
      </c>
      <c r="F3643" s="8">
        <v>137</v>
      </c>
      <c r="G3643" s="8">
        <f t="shared" si="224"/>
        <v>137</v>
      </c>
      <c r="H3643" s="8">
        <f t="shared" si="225"/>
        <v>137</v>
      </c>
      <c r="I3643" s="20">
        <v>1</v>
      </c>
    </row>
    <row r="3644" spans="1:9" x14ac:dyDescent="0.3">
      <c r="A3644" s="87"/>
      <c r="B3644" s="7"/>
      <c r="C3644" s="88">
        <v>660703200</v>
      </c>
      <c r="D3644" s="88" t="s">
        <v>2421</v>
      </c>
      <c r="E3644" s="49" t="s">
        <v>150</v>
      </c>
      <c r="F3644" s="8">
        <v>180</v>
      </c>
      <c r="G3644" s="8">
        <f t="shared" si="224"/>
        <v>180</v>
      </c>
      <c r="H3644" s="8">
        <f t="shared" si="225"/>
        <v>180</v>
      </c>
      <c r="I3644" s="20">
        <v>1</v>
      </c>
    </row>
    <row r="3645" spans="1:9" x14ac:dyDescent="0.3">
      <c r="A3645" s="87"/>
      <c r="B3645" s="7"/>
      <c r="C3645" s="88">
        <v>660704000</v>
      </c>
      <c r="D3645" s="88" t="s">
        <v>2422</v>
      </c>
      <c r="E3645" s="49" t="s">
        <v>150</v>
      </c>
      <c r="F3645" s="8">
        <v>224</v>
      </c>
      <c r="G3645" s="8">
        <f t="shared" si="224"/>
        <v>224</v>
      </c>
      <c r="H3645" s="8">
        <f t="shared" si="225"/>
        <v>224</v>
      </c>
      <c r="I3645" s="20">
        <v>1</v>
      </c>
    </row>
    <row r="3646" spans="1:9" x14ac:dyDescent="0.3">
      <c r="A3646" s="87"/>
      <c r="B3646" s="7"/>
      <c r="C3646" s="88">
        <v>660705000</v>
      </c>
      <c r="D3646" s="88" t="s">
        <v>2423</v>
      </c>
      <c r="E3646" s="49" t="s">
        <v>150</v>
      </c>
      <c r="F3646" s="8">
        <v>251</v>
      </c>
      <c r="G3646" s="8">
        <f t="shared" si="224"/>
        <v>251</v>
      </c>
      <c r="H3646" s="8">
        <f t="shared" si="225"/>
        <v>251</v>
      </c>
      <c r="I3646" s="20">
        <v>1</v>
      </c>
    </row>
    <row r="3647" spans="1:9" x14ac:dyDescent="0.3">
      <c r="A3647" s="87"/>
      <c r="B3647" s="7"/>
      <c r="C3647" s="88">
        <v>660706300</v>
      </c>
      <c r="D3647" s="88" t="s">
        <v>2424</v>
      </c>
      <c r="E3647" s="49" t="s">
        <v>150</v>
      </c>
      <c r="F3647" s="8">
        <v>274</v>
      </c>
      <c r="G3647" s="8">
        <f t="shared" si="224"/>
        <v>274</v>
      </c>
      <c r="H3647" s="8">
        <f t="shared" si="225"/>
        <v>274</v>
      </c>
      <c r="I3647" s="20">
        <v>1</v>
      </c>
    </row>
    <row r="3648" spans="1:9" x14ac:dyDescent="0.3">
      <c r="A3648" s="87"/>
      <c r="B3648" s="7"/>
      <c r="C3648" s="88">
        <v>660707500</v>
      </c>
      <c r="D3648" s="88" t="s">
        <v>2425</v>
      </c>
      <c r="E3648" s="49" t="s">
        <v>150</v>
      </c>
      <c r="F3648" s="8">
        <v>348</v>
      </c>
      <c r="G3648" s="8">
        <f t="shared" si="224"/>
        <v>348</v>
      </c>
      <c r="H3648" s="8">
        <f t="shared" si="225"/>
        <v>348</v>
      </c>
      <c r="I3648" s="20">
        <v>1</v>
      </c>
    </row>
    <row r="3649" spans="1:9" x14ac:dyDescent="0.3">
      <c r="A3649" s="87"/>
      <c r="B3649" s="7"/>
      <c r="C3649" s="88">
        <v>660709000</v>
      </c>
      <c r="D3649" s="88" t="s">
        <v>2426</v>
      </c>
      <c r="E3649" s="49" t="s">
        <v>150</v>
      </c>
      <c r="F3649" s="8">
        <v>489</v>
      </c>
      <c r="G3649" s="8">
        <f t="shared" si="224"/>
        <v>489</v>
      </c>
      <c r="H3649" s="8">
        <f t="shared" si="225"/>
        <v>489</v>
      </c>
      <c r="I3649" s="20">
        <v>1</v>
      </c>
    </row>
    <row r="3650" spans="1:9" x14ac:dyDescent="0.3">
      <c r="A3650" s="87"/>
      <c r="B3650" s="7"/>
      <c r="C3650" s="88">
        <v>660711000</v>
      </c>
      <c r="D3650" s="88" t="s">
        <v>2427</v>
      </c>
      <c r="E3650" s="49" t="s">
        <v>150</v>
      </c>
      <c r="F3650" s="8">
        <v>738</v>
      </c>
      <c r="G3650" s="8">
        <f t="shared" si="224"/>
        <v>738</v>
      </c>
      <c r="H3650" s="8">
        <f t="shared" si="225"/>
        <v>738</v>
      </c>
      <c r="I3650" s="20">
        <v>1</v>
      </c>
    </row>
    <row r="3651" spans="1:9" x14ac:dyDescent="0.3">
      <c r="A3651" s="87"/>
      <c r="B3651" s="7"/>
      <c r="C3651" s="88">
        <v>660712500</v>
      </c>
      <c r="D3651" s="88" t="s">
        <v>2428</v>
      </c>
      <c r="E3651" s="49" t="s">
        <v>150</v>
      </c>
      <c r="F3651" s="8">
        <v>987</v>
      </c>
      <c r="G3651" s="8">
        <f t="shared" si="224"/>
        <v>987</v>
      </c>
      <c r="H3651" s="8">
        <f t="shared" si="225"/>
        <v>987</v>
      </c>
      <c r="I3651" s="20">
        <v>1</v>
      </c>
    </row>
    <row r="3652" spans="1:9" x14ac:dyDescent="0.3">
      <c r="A3652" s="87"/>
      <c r="B3652" s="7"/>
      <c r="C3652" s="88">
        <v>660714000</v>
      </c>
      <c r="D3652" s="88" t="s">
        <v>2429</v>
      </c>
      <c r="E3652" s="49" t="s">
        <v>150</v>
      </c>
      <c r="F3652" s="8">
        <v>1780</v>
      </c>
      <c r="G3652" s="8">
        <f t="shared" si="224"/>
        <v>1780</v>
      </c>
      <c r="H3652" s="8">
        <f t="shared" si="225"/>
        <v>1780</v>
      </c>
      <c r="I3652" s="20">
        <v>1</v>
      </c>
    </row>
    <row r="3653" spans="1:9" x14ac:dyDescent="0.3">
      <c r="A3653" s="87"/>
      <c r="B3653" s="7"/>
      <c r="C3653" s="88">
        <v>660716000</v>
      </c>
      <c r="D3653" s="88" t="s">
        <v>2430</v>
      </c>
      <c r="E3653" s="49" t="s">
        <v>150</v>
      </c>
      <c r="F3653" s="8">
        <v>1740</v>
      </c>
      <c r="G3653" s="8">
        <f t="shared" si="224"/>
        <v>1740</v>
      </c>
      <c r="H3653" s="8">
        <f t="shared" si="225"/>
        <v>1740</v>
      </c>
      <c r="I3653" s="20">
        <v>1</v>
      </c>
    </row>
    <row r="3654" spans="1:9" x14ac:dyDescent="0.3">
      <c r="A3654" s="87"/>
      <c r="B3654" s="7"/>
      <c r="C3654" s="88">
        <v>660718000</v>
      </c>
      <c r="D3654" s="88" t="s">
        <v>2431</v>
      </c>
      <c r="E3654" s="49" t="s">
        <v>150</v>
      </c>
      <c r="F3654" s="8">
        <v>2220</v>
      </c>
      <c r="G3654" s="8">
        <f t="shared" si="224"/>
        <v>2220</v>
      </c>
      <c r="H3654" s="8">
        <f t="shared" si="225"/>
        <v>2220</v>
      </c>
      <c r="I3654" s="20">
        <v>1</v>
      </c>
    </row>
    <row r="3655" spans="1:9" x14ac:dyDescent="0.3">
      <c r="A3655" s="87"/>
      <c r="B3655" s="7"/>
      <c r="C3655" s="88">
        <v>660720000</v>
      </c>
      <c r="D3655" s="88" t="s">
        <v>2432</v>
      </c>
      <c r="E3655" s="49" t="s">
        <v>150</v>
      </c>
      <c r="F3655" s="8">
        <v>4620</v>
      </c>
      <c r="G3655" s="8">
        <f t="shared" si="224"/>
        <v>4620</v>
      </c>
      <c r="H3655" s="8">
        <f t="shared" si="225"/>
        <v>4620</v>
      </c>
      <c r="I3655" s="20">
        <v>1</v>
      </c>
    </row>
    <row r="3656" spans="1:9" x14ac:dyDescent="0.3">
      <c r="A3656" s="87"/>
      <c r="B3656" s="7"/>
      <c r="C3656" s="88">
        <v>660722500</v>
      </c>
      <c r="D3656" s="88" t="s">
        <v>2433</v>
      </c>
      <c r="E3656" s="49" t="s">
        <v>150</v>
      </c>
      <c r="F3656" s="8">
        <v>3100</v>
      </c>
      <c r="G3656" s="8">
        <f t="shared" si="224"/>
        <v>3100</v>
      </c>
      <c r="H3656" s="8">
        <f t="shared" si="225"/>
        <v>3100</v>
      </c>
      <c r="I3656" s="20">
        <v>1</v>
      </c>
    </row>
    <row r="3657" spans="1:9" x14ac:dyDescent="0.3">
      <c r="A3657" s="87"/>
      <c r="B3657" s="7"/>
      <c r="C3657" s="88">
        <v>660725000</v>
      </c>
      <c r="D3657" s="88" t="s">
        <v>2434</v>
      </c>
      <c r="E3657" s="49" t="s">
        <v>150</v>
      </c>
      <c r="F3657" s="8">
        <v>6080</v>
      </c>
      <c r="G3657" s="8">
        <f t="shared" si="224"/>
        <v>6080</v>
      </c>
      <c r="H3657" s="8">
        <f t="shared" si="225"/>
        <v>6080</v>
      </c>
      <c r="I3657" s="20">
        <v>1</v>
      </c>
    </row>
    <row r="3658" spans="1:9" x14ac:dyDescent="0.3">
      <c r="A3658" s="87"/>
      <c r="B3658" s="7"/>
      <c r="C3658" s="88">
        <v>660728000</v>
      </c>
      <c r="D3658" s="88" t="s">
        <v>2435</v>
      </c>
      <c r="E3658" s="49" t="s">
        <v>150</v>
      </c>
      <c r="F3658" s="8">
        <v>9760</v>
      </c>
      <c r="G3658" s="8">
        <f t="shared" si="224"/>
        <v>9760</v>
      </c>
      <c r="H3658" s="8">
        <f t="shared" si="225"/>
        <v>9760</v>
      </c>
      <c r="I3658" s="20">
        <v>1</v>
      </c>
    </row>
    <row r="3659" spans="1:9" x14ac:dyDescent="0.3">
      <c r="A3659" s="87"/>
      <c r="B3659" s="7"/>
      <c r="C3659" s="88">
        <v>660731500</v>
      </c>
      <c r="D3659" s="88" t="s">
        <v>2436</v>
      </c>
      <c r="E3659" s="49" t="s">
        <v>150</v>
      </c>
      <c r="F3659" s="8">
        <v>11320</v>
      </c>
      <c r="G3659" s="8">
        <f t="shared" si="224"/>
        <v>11320</v>
      </c>
      <c r="H3659" s="8">
        <f t="shared" si="225"/>
        <v>11320</v>
      </c>
      <c r="I3659" s="20">
        <v>1</v>
      </c>
    </row>
    <row r="3660" spans="1:9" x14ac:dyDescent="0.3">
      <c r="A3660" s="87" t="s">
        <v>3455</v>
      </c>
      <c r="B3660" s="7"/>
      <c r="C3660" s="88"/>
      <c r="D3660" s="88"/>
      <c r="E3660" s="49"/>
      <c r="F3660" s="8" t="s">
        <v>4790</v>
      </c>
      <c r="G3660" s="8" t="str">
        <f t="shared" si="224"/>
        <v/>
      </c>
      <c r="H3660" s="8" t="str">
        <f t="shared" si="225"/>
        <v/>
      </c>
      <c r="I3660" s="20"/>
    </row>
    <row r="3661" spans="1:9" x14ac:dyDescent="0.3">
      <c r="A3661" s="87"/>
      <c r="B3661" s="7"/>
      <c r="C3661" s="88">
        <v>660806300</v>
      </c>
      <c r="D3661" s="88" t="s">
        <v>2437</v>
      </c>
      <c r="E3661" s="49" t="s">
        <v>150</v>
      </c>
      <c r="F3661" s="8">
        <v>333</v>
      </c>
      <c r="G3661" s="8">
        <f t="shared" si="224"/>
        <v>333</v>
      </c>
      <c r="H3661" s="8">
        <f t="shared" si="225"/>
        <v>333</v>
      </c>
      <c r="I3661" s="20">
        <v>1</v>
      </c>
    </row>
    <row r="3662" spans="1:9" x14ac:dyDescent="0.3">
      <c r="A3662" s="87"/>
      <c r="B3662" s="7"/>
      <c r="C3662" s="88">
        <v>660807500</v>
      </c>
      <c r="D3662" s="88" t="s">
        <v>2438</v>
      </c>
      <c r="E3662" s="49" t="s">
        <v>150</v>
      </c>
      <c r="F3662" s="8">
        <v>394</v>
      </c>
      <c r="G3662" s="8">
        <f t="shared" si="224"/>
        <v>394</v>
      </c>
      <c r="H3662" s="8">
        <f t="shared" si="225"/>
        <v>394</v>
      </c>
      <c r="I3662" s="20">
        <v>1</v>
      </c>
    </row>
    <row r="3663" spans="1:9" x14ac:dyDescent="0.3">
      <c r="A3663" s="87"/>
      <c r="B3663" s="7"/>
      <c r="C3663" s="88">
        <v>660809000</v>
      </c>
      <c r="D3663" s="88" t="s">
        <v>2439</v>
      </c>
      <c r="E3663" s="49" t="s">
        <v>150</v>
      </c>
      <c r="F3663" s="8">
        <v>447</v>
      </c>
      <c r="G3663" s="8">
        <f t="shared" si="224"/>
        <v>447</v>
      </c>
      <c r="H3663" s="8">
        <f t="shared" si="225"/>
        <v>447</v>
      </c>
      <c r="I3663" s="20">
        <v>1</v>
      </c>
    </row>
    <row r="3664" spans="1:9" x14ac:dyDescent="0.3">
      <c r="A3664" s="87"/>
      <c r="B3664" s="7"/>
      <c r="C3664" s="88">
        <v>660811000</v>
      </c>
      <c r="D3664" s="88" t="s">
        <v>2440</v>
      </c>
      <c r="E3664" s="49" t="s">
        <v>150</v>
      </c>
      <c r="F3664" s="8">
        <v>659</v>
      </c>
      <c r="G3664" s="8">
        <f t="shared" si="224"/>
        <v>659</v>
      </c>
      <c r="H3664" s="8">
        <f t="shared" si="225"/>
        <v>659</v>
      </c>
      <c r="I3664" s="20">
        <v>1</v>
      </c>
    </row>
    <row r="3665" spans="1:9" x14ac:dyDescent="0.3">
      <c r="A3665" s="87"/>
      <c r="B3665" s="7"/>
      <c r="C3665" s="88">
        <v>660812500</v>
      </c>
      <c r="D3665" s="88" t="s">
        <v>2441</v>
      </c>
      <c r="E3665" s="49" t="s">
        <v>150</v>
      </c>
      <c r="F3665" s="8">
        <v>961</v>
      </c>
      <c r="G3665" s="8">
        <f t="shared" si="224"/>
        <v>961</v>
      </c>
      <c r="H3665" s="8">
        <f t="shared" si="225"/>
        <v>961</v>
      </c>
      <c r="I3665" s="20">
        <v>1</v>
      </c>
    </row>
    <row r="3666" spans="1:9" x14ac:dyDescent="0.3">
      <c r="A3666" s="87"/>
      <c r="B3666" s="7"/>
      <c r="C3666" s="88">
        <v>660814000</v>
      </c>
      <c r="D3666" s="88" t="s">
        <v>2442</v>
      </c>
      <c r="E3666" s="49" t="s">
        <v>150</v>
      </c>
      <c r="F3666" s="8">
        <v>1760</v>
      </c>
      <c r="G3666" s="8">
        <f t="shared" si="224"/>
        <v>1760</v>
      </c>
      <c r="H3666" s="8">
        <f t="shared" si="225"/>
        <v>1760</v>
      </c>
      <c r="I3666" s="20">
        <v>1</v>
      </c>
    </row>
    <row r="3667" spans="1:9" x14ac:dyDescent="0.3">
      <c r="A3667" s="87"/>
      <c r="B3667" s="7"/>
      <c r="C3667" s="88">
        <v>660816000</v>
      </c>
      <c r="D3667" s="88" t="s">
        <v>2443</v>
      </c>
      <c r="E3667" s="49" t="s">
        <v>150</v>
      </c>
      <c r="F3667" s="8">
        <v>1540</v>
      </c>
      <c r="G3667" s="8">
        <f t="shared" si="224"/>
        <v>1540</v>
      </c>
      <c r="H3667" s="8">
        <f t="shared" si="225"/>
        <v>1540</v>
      </c>
      <c r="I3667" s="20">
        <v>1</v>
      </c>
    </row>
    <row r="3668" spans="1:9" x14ac:dyDescent="0.3">
      <c r="A3668" s="87"/>
      <c r="B3668" s="7"/>
      <c r="C3668" s="88">
        <v>660818000</v>
      </c>
      <c r="D3668" s="88" t="s">
        <v>2444</v>
      </c>
      <c r="E3668" s="49" t="s">
        <v>150</v>
      </c>
      <c r="F3668" s="8">
        <v>2090</v>
      </c>
      <c r="G3668" s="8">
        <f t="shared" si="224"/>
        <v>2090</v>
      </c>
      <c r="H3668" s="8">
        <f t="shared" si="225"/>
        <v>2090</v>
      </c>
      <c r="I3668" s="20">
        <v>1</v>
      </c>
    </row>
    <row r="3669" spans="1:9" x14ac:dyDescent="0.3">
      <c r="A3669" s="87"/>
      <c r="B3669" s="7"/>
      <c r="C3669" s="88">
        <v>660820000</v>
      </c>
      <c r="D3669" s="88" t="s">
        <v>2445</v>
      </c>
      <c r="E3669" s="49" t="s">
        <v>150</v>
      </c>
      <c r="F3669" s="8">
        <v>2560</v>
      </c>
      <c r="G3669" s="8">
        <f t="shared" si="224"/>
        <v>2560</v>
      </c>
      <c r="H3669" s="8">
        <f t="shared" si="225"/>
        <v>2560</v>
      </c>
      <c r="I3669" s="20">
        <v>1</v>
      </c>
    </row>
    <row r="3670" spans="1:9" x14ac:dyDescent="0.3">
      <c r="A3670" s="87"/>
      <c r="B3670" s="7"/>
      <c r="C3670" s="88">
        <v>660822500</v>
      </c>
      <c r="D3670" s="88" t="s">
        <v>2446</v>
      </c>
      <c r="E3670" s="49" t="s">
        <v>150</v>
      </c>
      <c r="F3670" s="8">
        <v>2800</v>
      </c>
      <c r="G3670" s="8">
        <f t="shared" si="224"/>
        <v>2800</v>
      </c>
      <c r="H3670" s="8">
        <f t="shared" si="225"/>
        <v>2800</v>
      </c>
      <c r="I3670" s="20">
        <v>1</v>
      </c>
    </row>
    <row r="3671" spans="1:9" x14ac:dyDescent="0.3">
      <c r="A3671" s="87"/>
      <c r="B3671" s="7"/>
      <c r="C3671" s="88">
        <v>660825000</v>
      </c>
      <c r="D3671" s="88" t="s">
        <v>2447</v>
      </c>
      <c r="E3671" s="49" t="s">
        <v>150</v>
      </c>
      <c r="F3671" s="8">
        <v>5200</v>
      </c>
      <c r="G3671" s="8">
        <f t="shared" si="224"/>
        <v>5200</v>
      </c>
      <c r="H3671" s="8">
        <f t="shared" si="225"/>
        <v>5200</v>
      </c>
      <c r="I3671" s="20">
        <v>1</v>
      </c>
    </row>
    <row r="3672" spans="1:9" x14ac:dyDescent="0.3">
      <c r="A3672" s="87"/>
      <c r="B3672" s="7"/>
      <c r="C3672" s="88">
        <v>660828000</v>
      </c>
      <c r="D3672" s="88" t="s">
        <v>2448</v>
      </c>
      <c r="E3672" s="49" t="s">
        <v>150</v>
      </c>
      <c r="F3672" s="8">
        <v>8630</v>
      </c>
      <c r="G3672" s="8">
        <f t="shared" si="224"/>
        <v>8630</v>
      </c>
      <c r="H3672" s="8">
        <f t="shared" si="225"/>
        <v>8630</v>
      </c>
      <c r="I3672" s="20">
        <v>1</v>
      </c>
    </row>
    <row r="3673" spans="1:9" x14ac:dyDescent="0.3">
      <c r="A3673" s="87"/>
      <c r="B3673" s="7"/>
      <c r="C3673" s="88">
        <v>660831500</v>
      </c>
      <c r="D3673" s="88" t="s">
        <v>2449</v>
      </c>
      <c r="E3673" s="49" t="s">
        <v>150</v>
      </c>
      <c r="F3673" s="8">
        <v>10700</v>
      </c>
      <c r="G3673" s="8">
        <f t="shared" si="224"/>
        <v>10700</v>
      </c>
      <c r="H3673" s="8">
        <f t="shared" si="225"/>
        <v>10700</v>
      </c>
      <c r="I3673" s="20">
        <v>1</v>
      </c>
    </row>
    <row r="3674" spans="1:9" x14ac:dyDescent="0.3">
      <c r="A3674" s="87" t="s">
        <v>3456</v>
      </c>
      <c r="B3674" s="7"/>
      <c r="C3674" s="88"/>
      <c r="D3674" s="88"/>
      <c r="E3674" s="88"/>
      <c r="F3674" s="8" t="s">
        <v>4790</v>
      </c>
      <c r="G3674" s="8" t="str">
        <f t="shared" si="224"/>
        <v/>
      </c>
      <c r="H3674" s="8" t="str">
        <f t="shared" si="225"/>
        <v/>
      </c>
      <c r="I3674" s="19"/>
    </row>
    <row r="3675" spans="1:9" x14ac:dyDescent="0.3">
      <c r="A3675" s="87"/>
      <c r="B3675" s="7"/>
      <c r="C3675" s="88">
        <v>660507500</v>
      </c>
      <c r="D3675" s="88" t="s">
        <v>2401</v>
      </c>
      <c r="E3675" s="49" t="s">
        <v>150</v>
      </c>
      <c r="F3675" s="8">
        <v>1900</v>
      </c>
      <c r="G3675" s="8">
        <f t="shared" si="224"/>
        <v>1900</v>
      </c>
      <c r="H3675" s="8">
        <f t="shared" si="225"/>
        <v>1900</v>
      </c>
      <c r="I3675" s="20">
        <v>1</v>
      </c>
    </row>
    <row r="3676" spans="1:9" x14ac:dyDescent="0.3">
      <c r="A3676" s="87"/>
      <c r="B3676" s="7"/>
      <c r="C3676" s="88">
        <v>660509000</v>
      </c>
      <c r="D3676" s="88" t="s">
        <v>2402</v>
      </c>
      <c r="E3676" s="49" t="s">
        <v>150</v>
      </c>
      <c r="F3676" s="8">
        <v>2160</v>
      </c>
      <c r="G3676" s="8">
        <f t="shared" ref="G3676:G3739" si="226">IF(F3676="","",IF($G$3609="",F3676,IF($G$3609=0,F3676,F3676*(1-($G$3609*0.01)))))</f>
        <v>2160</v>
      </c>
      <c r="H3676" s="8">
        <f t="shared" ref="H3676:H3739" si="227">IF(F3676="","",IF($H$3609="",F3676,IF($H$3609=0,F3676,F3676*(1-($H$3609*0.01)))))</f>
        <v>2160</v>
      </c>
      <c r="I3676" s="20">
        <v>1</v>
      </c>
    </row>
    <row r="3677" spans="1:9" x14ac:dyDescent="0.3">
      <c r="A3677" s="87"/>
      <c r="B3677" s="7"/>
      <c r="C3677" s="88">
        <v>660511000</v>
      </c>
      <c r="D3677" s="88" t="s">
        <v>2403</v>
      </c>
      <c r="E3677" s="49" t="s">
        <v>150</v>
      </c>
      <c r="F3677" s="8">
        <v>2690</v>
      </c>
      <c r="G3677" s="8">
        <f t="shared" si="226"/>
        <v>2690</v>
      </c>
      <c r="H3677" s="8">
        <f t="shared" si="227"/>
        <v>2690</v>
      </c>
      <c r="I3677" s="20">
        <v>1</v>
      </c>
    </row>
    <row r="3678" spans="1:9" x14ac:dyDescent="0.3">
      <c r="A3678" s="87"/>
      <c r="B3678" s="7"/>
      <c r="C3678" s="88">
        <v>660512500</v>
      </c>
      <c r="D3678" s="88" t="s">
        <v>2404</v>
      </c>
      <c r="E3678" s="49" t="s">
        <v>150</v>
      </c>
      <c r="F3678" s="8">
        <v>3370</v>
      </c>
      <c r="G3678" s="8">
        <f t="shared" si="226"/>
        <v>3370</v>
      </c>
      <c r="H3678" s="8">
        <f t="shared" si="227"/>
        <v>3370</v>
      </c>
      <c r="I3678" s="20">
        <v>1</v>
      </c>
    </row>
    <row r="3679" spans="1:9" x14ac:dyDescent="0.3">
      <c r="A3679" s="87"/>
      <c r="B3679" s="7"/>
      <c r="C3679" s="88">
        <v>660514000</v>
      </c>
      <c r="D3679" s="88" t="s">
        <v>2405</v>
      </c>
      <c r="E3679" s="49" t="s">
        <v>150</v>
      </c>
      <c r="F3679" s="8">
        <v>4050</v>
      </c>
      <c r="G3679" s="8">
        <f t="shared" si="226"/>
        <v>4050</v>
      </c>
      <c r="H3679" s="8">
        <f t="shared" si="227"/>
        <v>4050</v>
      </c>
      <c r="I3679" s="20">
        <v>1</v>
      </c>
    </row>
    <row r="3680" spans="1:9" x14ac:dyDescent="0.3">
      <c r="A3680" s="87"/>
      <c r="B3680" s="7"/>
      <c r="C3680" s="88">
        <v>660516000</v>
      </c>
      <c r="D3680" s="88" t="s">
        <v>2406</v>
      </c>
      <c r="E3680" s="49" t="s">
        <v>150</v>
      </c>
      <c r="F3680" s="8">
        <v>5690</v>
      </c>
      <c r="G3680" s="8">
        <f t="shared" si="226"/>
        <v>5690</v>
      </c>
      <c r="H3680" s="8">
        <f t="shared" si="227"/>
        <v>5690</v>
      </c>
      <c r="I3680" s="20">
        <v>1</v>
      </c>
    </row>
    <row r="3681" spans="1:9" x14ac:dyDescent="0.3">
      <c r="A3681" s="87"/>
      <c r="B3681" s="7"/>
      <c r="C3681" s="88">
        <v>660518000</v>
      </c>
      <c r="D3681" s="88" t="s">
        <v>2407</v>
      </c>
      <c r="E3681" s="49" t="s">
        <v>150</v>
      </c>
      <c r="F3681" s="8">
        <v>6250</v>
      </c>
      <c r="G3681" s="8">
        <f t="shared" si="226"/>
        <v>6250</v>
      </c>
      <c r="H3681" s="8">
        <f t="shared" si="227"/>
        <v>6250</v>
      </c>
      <c r="I3681" s="20">
        <v>1</v>
      </c>
    </row>
    <row r="3682" spans="1:9" x14ac:dyDescent="0.3">
      <c r="A3682" s="87"/>
      <c r="B3682" s="7"/>
      <c r="C3682" s="88">
        <v>660520000</v>
      </c>
      <c r="D3682" s="88" t="s">
        <v>2408</v>
      </c>
      <c r="E3682" s="49" t="s">
        <v>150</v>
      </c>
      <c r="F3682" s="8">
        <v>8520</v>
      </c>
      <c r="G3682" s="8">
        <f t="shared" si="226"/>
        <v>8520</v>
      </c>
      <c r="H3682" s="8">
        <f t="shared" si="227"/>
        <v>8520</v>
      </c>
      <c r="I3682" s="20">
        <v>1</v>
      </c>
    </row>
    <row r="3683" spans="1:9" x14ac:dyDescent="0.3">
      <c r="A3683" s="87"/>
      <c r="B3683" s="7"/>
      <c r="C3683" s="88">
        <v>660522500</v>
      </c>
      <c r="D3683" s="88" t="s">
        <v>2409</v>
      </c>
      <c r="E3683" s="49" t="s">
        <v>150</v>
      </c>
      <c r="F3683" s="8">
        <v>9880</v>
      </c>
      <c r="G3683" s="8">
        <f t="shared" si="226"/>
        <v>9880</v>
      </c>
      <c r="H3683" s="8">
        <f t="shared" si="227"/>
        <v>9880</v>
      </c>
      <c r="I3683" s="20">
        <v>1</v>
      </c>
    </row>
    <row r="3684" spans="1:9" x14ac:dyDescent="0.3">
      <c r="A3684" s="87" t="s">
        <v>3457</v>
      </c>
      <c r="B3684" s="7"/>
      <c r="C3684" s="88"/>
      <c r="D3684" s="88"/>
      <c r="E3684" s="49"/>
      <c r="F3684" s="8" t="s">
        <v>4790</v>
      </c>
      <c r="G3684" s="8" t="str">
        <f t="shared" si="226"/>
        <v/>
      </c>
      <c r="H3684" s="8" t="str">
        <f t="shared" si="227"/>
        <v/>
      </c>
      <c r="I3684" s="20"/>
    </row>
    <row r="3685" spans="1:9" x14ac:dyDescent="0.3">
      <c r="A3685" s="87"/>
      <c r="B3685" s="7"/>
      <c r="C3685" s="88">
        <v>660607500</v>
      </c>
      <c r="D3685" s="88" t="s">
        <v>2410</v>
      </c>
      <c r="E3685" s="49" t="s">
        <v>150</v>
      </c>
      <c r="F3685" s="8">
        <v>1730</v>
      </c>
      <c r="G3685" s="8">
        <f t="shared" si="226"/>
        <v>1730</v>
      </c>
      <c r="H3685" s="8">
        <f t="shared" si="227"/>
        <v>1730</v>
      </c>
      <c r="I3685" s="20">
        <v>1</v>
      </c>
    </row>
    <row r="3686" spans="1:9" x14ac:dyDescent="0.3">
      <c r="A3686" s="87"/>
      <c r="B3686" s="7"/>
      <c r="C3686" s="88">
        <v>660609000</v>
      </c>
      <c r="D3686" s="88" t="s">
        <v>2411</v>
      </c>
      <c r="E3686" s="49" t="s">
        <v>150</v>
      </c>
      <c r="F3686" s="8">
        <v>1940</v>
      </c>
      <c r="G3686" s="8">
        <f t="shared" si="226"/>
        <v>1940</v>
      </c>
      <c r="H3686" s="8">
        <f t="shared" si="227"/>
        <v>1940</v>
      </c>
      <c r="I3686" s="20">
        <v>1</v>
      </c>
    </row>
    <row r="3687" spans="1:9" x14ac:dyDescent="0.3">
      <c r="A3687" s="87"/>
      <c r="B3687" s="7"/>
      <c r="C3687" s="88">
        <v>660611000</v>
      </c>
      <c r="D3687" s="88" t="s">
        <v>2412</v>
      </c>
      <c r="E3687" s="49" t="s">
        <v>150</v>
      </c>
      <c r="F3687" s="8">
        <v>2400</v>
      </c>
      <c r="G3687" s="8">
        <f t="shared" si="226"/>
        <v>2400</v>
      </c>
      <c r="H3687" s="8">
        <f t="shared" si="227"/>
        <v>2400</v>
      </c>
      <c r="I3687" s="20">
        <v>1</v>
      </c>
    </row>
    <row r="3688" spans="1:9" x14ac:dyDescent="0.3">
      <c r="A3688" s="87"/>
      <c r="B3688" s="7"/>
      <c r="C3688" s="88">
        <v>660612500</v>
      </c>
      <c r="D3688" s="88" t="s">
        <v>2413</v>
      </c>
      <c r="E3688" s="49" t="s">
        <v>150</v>
      </c>
      <c r="F3688" s="8">
        <v>2890</v>
      </c>
      <c r="G3688" s="8">
        <f t="shared" si="226"/>
        <v>2890</v>
      </c>
      <c r="H3688" s="8">
        <f t="shared" si="227"/>
        <v>2890</v>
      </c>
      <c r="I3688" s="20">
        <v>1</v>
      </c>
    </row>
    <row r="3689" spans="1:9" x14ac:dyDescent="0.3">
      <c r="A3689" s="87"/>
      <c r="B3689" s="7"/>
      <c r="C3689" s="88">
        <v>660614000</v>
      </c>
      <c r="D3689" s="88" t="s">
        <v>2414</v>
      </c>
      <c r="E3689" s="49" t="s">
        <v>150</v>
      </c>
      <c r="F3689" s="8">
        <v>3460</v>
      </c>
      <c r="G3689" s="8">
        <f t="shared" si="226"/>
        <v>3460</v>
      </c>
      <c r="H3689" s="8">
        <f t="shared" si="227"/>
        <v>3460</v>
      </c>
      <c r="I3689" s="20">
        <v>1</v>
      </c>
    </row>
    <row r="3690" spans="1:9" x14ac:dyDescent="0.3">
      <c r="A3690" s="87"/>
      <c r="B3690" s="7"/>
      <c r="C3690" s="88">
        <v>660616000</v>
      </c>
      <c r="D3690" s="88" t="s">
        <v>2415</v>
      </c>
      <c r="E3690" s="49" t="s">
        <v>150</v>
      </c>
      <c r="F3690" s="8">
        <v>5170</v>
      </c>
      <c r="G3690" s="8">
        <f t="shared" si="226"/>
        <v>5170</v>
      </c>
      <c r="H3690" s="8">
        <f t="shared" si="227"/>
        <v>5170</v>
      </c>
      <c r="I3690" s="20">
        <v>1</v>
      </c>
    </row>
    <row r="3691" spans="1:9" x14ac:dyDescent="0.3">
      <c r="A3691" s="87"/>
      <c r="B3691" s="7"/>
      <c r="C3691" s="88">
        <v>660618000</v>
      </c>
      <c r="D3691" s="88" t="s">
        <v>2416</v>
      </c>
      <c r="E3691" s="49" t="s">
        <v>150</v>
      </c>
      <c r="F3691" s="8">
        <v>5830</v>
      </c>
      <c r="G3691" s="8">
        <f t="shared" si="226"/>
        <v>5830</v>
      </c>
      <c r="H3691" s="8">
        <f t="shared" si="227"/>
        <v>5830</v>
      </c>
      <c r="I3691" s="20">
        <v>1</v>
      </c>
    </row>
    <row r="3692" spans="1:9" x14ac:dyDescent="0.3">
      <c r="A3692" s="87"/>
      <c r="B3692" s="7"/>
      <c r="C3692" s="88">
        <v>660620000</v>
      </c>
      <c r="D3692" s="88" t="s">
        <v>2417</v>
      </c>
      <c r="E3692" s="49" t="s">
        <v>150</v>
      </c>
      <c r="F3692" s="8">
        <v>7930</v>
      </c>
      <c r="G3692" s="8">
        <f t="shared" si="226"/>
        <v>7930</v>
      </c>
      <c r="H3692" s="8">
        <f t="shared" si="227"/>
        <v>7930</v>
      </c>
      <c r="I3692" s="20">
        <v>1</v>
      </c>
    </row>
    <row r="3693" spans="1:9" x14ac:dyDescent="0.3">
      <c r="A3693" s="87"/>
      <c r="B3693" s="7"/>
      <c r="C3693" s="88">
        <v>660622500</v>
      </c>
      <c r="D3693" s="88" t="s">
        <v>2418</v>
      </c>
      <c r="E3693" s="49" t="s">
        <v>150</v>
      </c>
      <c r="F3693" s="8">
        <v>9450</v>
      </c>
      <c r="G3693" s="8">
        <f t="shared" si="226"/>
        <v>9450</v>
      </c>
      <c r="H3693" s="8">
        <f t="shared" si="227"/>
        <v>9450</v>
      </c>
      <c r="I3693" s="20">
        <v>1</v>
      </c>
    </row>
    <row r="3694" spans="1:9" x14ac:dyDescent="0.3">
      <c r="A3694" s="87" t="s">
        <v>3458</v>
      </c>
      <c r="B3694" s="7"/>
      <c r="C3694" s="88"/>
      <c r="D3694" s="88"/>
      <c r="E3694" s="88"/>
      <c r="F3694" s="8" t="s">
        <v>4790</v>
      </c>
      <c r="G3694" s="8" t="str">
        <f t="shared" si="226"/>
        <v/>
      </c>
      <c r="H3694" s="8" t="str">
        <f t="shared" si="227"/>
        <v/>
      </c>
      <c r="I3694" s="19"/>
    </row>
    <row r="3695" spans="1:9" x14ac:dyDescent="0.3">
      <c r="A3695" s="87"/>
      <c r="B3695" s="7"/>
      <c r="C3695" s="88">
        <v>660309000</v>
      </c>
      <c r="D3695" s="88" t="s">
        <v>2398</v>
      </c>
      <c r="E3695" s="49" t="s">
        <v>150</v>
      </c>
      <c r="F3695" s="8">
        <v>11070</v>
      </c>
      <c r="G3695" s="8">
        <f t="shared" si="226"/>
        <v>11070</v>
      </c>
      <c r="H3695" s="8">
        <f t="shared" si="227"/>
        <v>11070</v>
      </c>
      <c r="I3695" s="20">
        <v>1</v>
      </c>
    </row>
    <row r="3696" spans="1:9" x14ac:dyDescent="0.3">
      <c r="A3696" s="87"/>
      <c r="B3696" s="7"/>
      <c r="C3696" s="88">
        <v>660311000</v>
      </c>
      <c r="D3696" s="88" t="s">
        <v>2399</v>
      </c>
      <c r="E3696" s="49" t="s">
        <v>150</v>
      </c>
      <c r="F3696" s="8">
        <v>14310</v>
      </c>
      <c r="G3696" s="8">
        <f t="shared" si="226"/>
        <v>14310</v>
      </c>
      <c r="H3696" s="8">
        <f t="shared" si="227"/>
        <v>14310</v>
      </c>
      <c r="I3696" s="20">
        <v>1</v>
      </c>
    </row>
    <row r="3697" spans="1:9" x14ac:dyDescent="0.3">
      <c r="A3697" s="87"/>
      <c r="B3697" s="7"/>
      <c r="C3697" s="88">
        <v>660312500</v>
      </c>
      <c r="D3697" s="88" t="s">
        <v>2400</v>
      </c>
      <c r="E3697" s="49" t="s">
        <v>150</v>
      </c>
      <c r="F3697" s="8">
        <v>15940</v>
      </c>
      <c r="G3697" s="8">
        <f t="shared" si="226"/>
        <v>15940</v>
      </c>
      <c r="H3697" s="8">
        <f t="shared" si="227"/>
        <v>15940</v>
      </c>
      <c r="I3697" s="20">
        <v>1</v>
      </c>
    </row>
    <row r="3698" spans="1:9" x14ac:dyDescent="0.3">
      <c r="A3698" s="87" t="s">
        <v>3459</v>
      </c>
      <c r="B3698" s="7"/>
      <c r="C3698" s="88"/>
      <c r="D3698" s="88"/>
      <c r="E3698" s="88"/>
      <c r="F3698" s="8" t="s">
        <v>4790</v>
      </c>
      <c r="G3698" s="8" t="str">
        <f t="shared" si="226"/>
        <v/>
      </c>
      <c r="H3698" s="8" t="str">
        <f t="shared" si="227"/>
        <v/>
      </c>
      <c r="I3698" s="19"/>
    </row>
    <row r="3699" spans="1:9" x14ac:dyDescent="0.3">
      <c r="A3699" s="87"/>
      <c r="B3699" s="7"/>
      <c r="C3699" s="88">
        <v>661503200</v>
      </c>
      <c r="D3699" s="88" t="s">
        <v>2479</v>
      </c>
      <c r="E3699" s="49" t="s">
        <v>150</v>
      </c>
      <c r="F3699" s="8">
        <v>4350</v>
      </c>
      <c r="G3699" s="8">
        <f t="shared" si="226"/>
        <v>4350</v>
      </c>
      <c r="H3699" s="8">
        <f t="shared" si="227"/>
        <v>4350</v>
      </c>
      <c r="I3699" s="20">
        <v>1</v>
      </c>
    </row>
    <row r="3700" spans="1:9" x14ac:dyDescent="0.3">
      <c r="A3700" s="87"/>
      <c r="B3700" s="7"/>
      <c r="C3700" s="88">
        <v>661504000</v>
      </c>
      <c r="D3700" s="88" t="s">
        <v>2480</v>
      </c>
      <c r="E3700" s="49" t="s">
        <v>150</v>
      </c>
      <c r="F3700" s="8">
        <v>4730</v>
      </c>
      <c r="G3700" s="8">
        <f t="shared" si="226"/>
        <v>4730</v>
      </c>
      <c r="H3700" s="8">
        <f t="shared" si="227"/>
        <v>4730</v>
      </c>
      <c r="I3700" s="20">
        <v>1</v>
      </c>
    </row>
    <row r="3701" spans="1:9" x14ac:dyDescent="0.3">
      <c r="A3701" s="87"/>
      <c r="B3701" s="7"/>
      <c r="C3701" s="88">
        <v>661505000</v>
      </c>
      <c r="D3701" s="88" t="s">
        <v>2481</v>
      </c>
      <c r="E3701" s="49" t="s">
        <v>150</v>
      </c>
      <c r="F3701" s="8">
        <v>6520</v>
      </c>
      <c r="G3701" s="8">
        <f t="shared" si="226"/>
        <v>6520</v>
      </c>
      <c r="H3701" s="8">
        <f t="shared" si="227"/>
        <v>6520</v>
      </c>
      <c r="I3701" s="20">
        <v>1</v>
      </c>
    </row>
    <row r="3702" spans="1:9" x14ac:dyDescent="0.3">
      <c r="A3702" s="87"/>
      <c r="B3702" s="7"/>
      <c r="C3702" s="88">
        <v>661506300</v>
      </c>
      <c r="D3702" s="88" t="s">
        <v>2482</v>
      </c>
      <c r="E3702" s="49" t="s">
        <v>150</v>
      </c>
      <c r="F3702" s="8">
        <v>2750</v>
      </c>
      <c r="G3702" s="8">
        <f t="shared" si="226"/>
        <v>2750</v>
      </c>
      <c r="H3702" s="8">
        <f t="shared" si="227"/>
        <v>2750</v>
      </c>
      <c r="I3702" s="20">
        <v>1</v>
      </c>
    </row>
    <row r="3703" spans="1:9" x14ac:dyDescent="0.3">
      <c r="A3703" s="87"/>
      <c r="B3703" s="7"/>
      <c r="C3703" s="88">
        <v>661507500</v>
      </c>
      <c r="D3703" s="88" t="s">
        <v>2483</v>
      </c>
      <c r="E3703" s="49" t="s">
        <v>150</v>
      </c>
      <c r="F3703" s="8">
        <v>3020</v>
      </c>
      <c r="G3703" s="8">
        <f t="shared" si="226"/>
        <v>3020</v>
      </c>
      <c r="H3703" s="8">
        <f t="shared" si="227"/>
        <v>3020</v>
      </c>
      <c r="I3703" s="20">
        <v>1</v>
      </c>
    </row>
    <row r="3704" spans="1:9" x14ac:dyDescent="0.3">
      <c r="A3704" s="87"/>
      <c r="B3704" s="7"/>
      <c r="C3704" s="88">
        <v>661509000</v>
      </c>
      <c r="D3704" s="88" t="s">
        <v>2484</v>
      </c>
      <c r="E3704" s="49" t="s">
        <v>150</v>
      </c>
      <c r="F3704" s="8">
        <v>3340</v>
      </c>
      <c r="G3704" s="8">
        <f t="shared" si="226"/>
        <v>3340</v>
      </c>
      <c r="H3704" s="8">
        <f t="shared" si="227"/>
        <v>3340</v>
      </c>
      <c r="I3704" s="20">
        <v>1</v>
      </c>
    </row>
    <row r="3705" spans="1:9" x14ac:dyDescent="0.3">
      <c r="A3705" s="87"/>
      <c r="B3705" s="7"/>
      <c r="C3705" s="88">
        <v>661511000</v>
      </c>
      <c r="D3705" s="88" t="s">
        <v>2485</v>
      </c>
      <c r="E3705" s="49" t="s">
        <v>150</v>
      </c>
      <c r="F3705" s="8">
        <v>4320</v>
      </c>
      <c r="G3705" s="8">
        <f t="shared" si="226"/>
        <v>4320</v>
      </c>
      <c r="H3705" s="8">
        <f t="shared" si="227"/>
        <v>4320</v>
      </c>
      <c r="I3705" s="20">
        <v>1</v>
      </c>
    </row>
    <row r="3706" spans="1:9" x14ac:dyDescent="0.3">
      <c r="A3706" s="87"/>
      <c r="B3706" s="7"/>
      <c r="C3706" s="88">
        <v>661512500</v>
      </c>
      <c r="D3706" s="88" t="s">
        <v>2486</v>
      </c>
      <c r="E3706" s="49" t="s">
        <v>150</v>
      </c>
      <c r="F3706" s="8">
        <v>4810</v>
      </c>
      <c r="G3706" s="8">
        <f t="shared" si="226"/>
        <v>4810</v>
      </c>
      <c r="H3706" s="8">
        <f t="shared" si="227"/>
        <v>4810</v>
      </c>
      <c r="I3706" s="20">
        <v>1</v>
      </c>
    </row>
    <row r="3707" spans="1:9" x14ac:dyDescent="0.3">
      <c r="A3707" s="87"/>
      <c r="B3707" s="7"/>
      <c r="C3707" s="88">
        <v>661514000</v>
      </c>
      <c r="D3707" s="88" t="s">
        <v>2487</v>
      </c>
      <c r="E3707" s="49" t="s">
        <v>150</v>
      </c>
      <c r="F3707" s="8">
        <v>5410</v>
      </c>
      <c r="G3707" s="8">
        <f t="shared" si="226"/>
        <v>5410</v>
      </c>
      <c r="H3707" s="8">
        <f t="shared" si="227"/>
        <v>5410</v>
      </c>
      <c r="I3707" s="20">
        <v>1</v>
      </c>
    </row>
    <row r="3708" spans="1:9" x14ac:dyDescent="0.3">
      <c r="A3708" s="87"/>
      <c r="B3708" s="7"/>
      <c r="C3708" s="88">
        <v>661516000</v>
      </c>
      <c r="D3708" s="88" t="s">
        <v>2488</v>
      </c>
      <c r="E3708" s="49" t="s">
        <v>150</v>
      </c>
      <c r="F3708" s="8">
        <v>6350</v>
      </c>
      <c r="G3708" s="8">
        <f t="shared" si="226"/>
        <v>6350</v>
      </c>
      <c r="H3708" s="8">
        <f t="shared" si="227"/>
        <v>6350</v>
      </c>
      <c r="I3708" s="20">
        <v>1</v>
      </c>
    </row>
    <row r="3709" spans="1:9" x14ac:dyDescent="0.3">
      <c r="A3709" s="87"/>
      <c r="B3709" s="7"/>
      <c r="C3709" s="88">
        <v>661518000</v>
      </c>
      <c r="D3709" s="88" t="s">
        <v>2489</v>
      </c>
      <c r="E3709" s="49" t="s">
        <v>150</v>
      </c>
      <c r="F3709" s="8">
        <v>10620</v>
      </c>
      <c r="G3709" s="8">
        <f t="shared" si="226"/>
        <v>10620</v>
      </c>
      <c r="H3709" s="8">
        <f t="shared" si="227"/>
        <v>10620</v>
      </c>
      <c r="I3709" s="20">
        <v>1</v>
      </c>
    </row>
    <row r="3710" spans="1:9" x14ac:dyDescent="0.3">
      <c r="A3710" s="87"/>
      <c r="B3710" s="7"/>
      <c r="C3710" s="88">
        <v>661520000</v>
      </c>
      <c r="D3710" s="88" t="s">
        <v>2490</v>
      </c>
      <c r="E3710" s="49" t="s">
        <v>150</v>
      </c>
      <c r="F3710" s="8">
        <v>12850</v>
      </c>
      <c r="G3710" s="8">
        <f t="shared" si="226"/>
        <v>12850</v>
      </c>
      <c r="H3710" s="8">
        <f t="shared" si="227"/>
        <v>12850</v>
      </c>
      <c r="I3710" s="20">
        <v>1</v>
      </c>
    </row>
    <row r="3711" spans="1:9" x14ac:dyDescent="0.3">
      <c r="A3711" s="87"/>
      <c r="B3711" s="7"/>
      <c r="C3711" s="88">
        <v>661522500</v>
      </c>
      <c r="D3711" s="88" t="s">
        <v>2491</v>
      </c>
      <c r="E3711" s="49" t="s">
        <v>150</v>
      </c>
      <c r="F3711" s="8">
        <v>15330</v>
      </c>
      <c r="G3711" s="8">
        <f t="shared" si="226"/>
        <v>15330</v>
      </c>
      <c r="H3711" s="8">
        <f t="shared" si="227"/>
        <v>15330</v>
      </c>
      <c r="I3711" s="20">
        <v>1</v>
      </c>
    </row>
    <row r="3712" spans="1:9" x14ac:dyDescent="0.3">
      <c r="A3712" s="87"/>
      <c r="B3712" s="7"/>
      <c r="C3712" s="88">
        <v>661525000</v>
      </c>
      <c r="D3712" s="88" t="s">
        <v>2492</v>
      </c>
      <c r="E3712" s="49" t="s">
        <v>150</v>
      </c>
      <c r="F3712" s="8">
        <v>17870</v>
      </c>
      <c r="G3712" s="8">
        <f t="shared" si="226"/>
        <v>17870</v>
      </c>
      <c r="H3712" s="8">
        <f t="shared" si="227"/>
        <v>17870</v>
      </c>
      <c r="I3712" s="20">
        <v>1</v>
      </c>
    </row>
    <row r="3713" spans="1:9" x14ac:dyDescent="0.3">
      <c r="A3713" s="87"/>
      <c r="B3713" s="7"/>
      <c r="C3713" s="88">
        <v>661528000</v>
      </c>
      <c r="D3713" s="88" t="s">
        <v>2493</v>
      </c>
      <c r="E3713" s="49" t="s">
        <v>150</v>
      </c>
      <c r="F3713" s="8">
        <v>21250</v>
      </c>
      <c r="G3713" s="8">
        <f t="shared" si="226"/>
        <v>21250</v>
      </c>
      <c r="H3713" s="8">
        <f t="shared" si="227"/>
        <v>21250</v>
      </c>
      <c r="I3713" s="20">
        <v>1</v>
      </c>
    </row>
    <row r="3714" spans="1:9" x14ac:dyDescent="0.3">
      <c r="A3714" s="87"/>
      <c r="B3714" s="7"/>
      <c r="C3714" s="88">
        <v>661531500</v>
      </c>
      <c r="D3714" s="88" t="s">
        <v>2494</v>
      </c>
      <c r="E3714" s="49" t="s">
        <v>150</v>
      </c>
      <c r="F3714" s="8">
        <v>25770</v>
      </c>
      <c r="G3714" s="8">
        <f t="shared" si="226"/>
        <v>25770</v>
      </c>
      <c r="H3714" s="8">
        <f t="shared" si="227"/>
        <v>25770</v>
      </c>
      <c r="I3714" s="20">
        <v>1</v>
      </c>
    </row>
    <row r="3715" spans="1:9" x14ac:dyDescent="0.3">
      <c r="A3715" s="87"/>
      <c r="B3715" s="7"/>
      <c r="C3715" s="88">
        <v>661535500</v>
      </c>
      <c r="D3715" s="88" t="s">
        <v>2495</v>
      </c>
      <c r="E3715" s="49" t="s">
        <v>150</v>
      </c>
      <c r="F3715" s="8">
        <v>47140</v>
      </c>
      <c r="G3715" s="8">
        <f t="shared" si="226"/>
        <v>47140</v>
      </c>
      <c r="H3715" s="8">
        <f t="shared" si="227"/>
        <v>47140</v>
      </c>
      <c r="I3715" s="20">
        <v>1</v>
      </c>
    </row>
    <row r="3716" spans="1:9" x14ac:dyDescent="0.3">
      <c r="A3716" s="87"/>
      <c r="B3716" s="7"/>
      <c r="C3716" s="88">
        <v>661540000</v>
      </c>
      <c r="D3716" s="88" t="s">
        <v>2496</v>
      </c>
      <c r="E3716" s="49" t="s">
        <v>150</v>
      </c>
      <c r="F3716" s="8">
        <v>51840</v>
      </c>
      <c r="G3716" s="8">
        <f t="shared" si="226"/>
        <v>51840</v>
      </c>
      <c r="H3716" s="8">
        <f t="shared" si="227"/>
        <v>51840</v>
      </c>
      <c r="I3716" s="20">
        <v>1</v>
      </c>
    </row>
    <row r="3717" spans="1:9" x14ac:dyDescent="0.3">
      <c r="A3717" s="87"/>
      <c r="B3717" s="7"/>
      <c r="C3717" s="88">
        <v>661545000</v>
      </c>
      <c r="D3717" s="88" t="s">
        <v>2497</v>
      </c>
      <c r="E3717" s="49" t="s">
        <v>150</v>
      </c>
      <c r="F3717" s="8">
        <v>63700</v>
      </c>
      <c r="G3717" s="8">
        <f t="shared" si="226"/>
        <v>63700</v>
      </c>
      <c r="H3717" s="8">
        <f t="shared" si="227"/>
        <v>63700</v>
      </c>
      <c r="I3717" s="20">
        <v>1</v>
      </c>
    </row>
    <row r="3718" spans="1:9" x14ac:dyDescent="0.3">
      <c r="A3718" s="87"/>
      <c r="B3718" s="7"/>
      <c r="C3718" s="88">
        <v>661550000</v>
      </c>
      <c r="D3718" s="88" t="s">
        <v>2498</v>
      </c>
      <c r="E3718" s="49" t="s">
        <v>150</v>
      </c>
      <c r="F3718" s="8">
        <v>89210</v>
      </c>
      <c r="G3718" s="8">
        <f t="shared" si="226"/>
        <v>89210</v>
      </c>
      <c r="H3718" s="8">
        <f t="shared" si="227"/>
        <v>89210</v>
      </c>
      <c r="I3718" s="20">
        <v>1</v>
      </c>
    </row>
    <row r="3719" spans="1:9" x14ac:dyDescent="0.3">
      <c r="A3719" s="87"/>
      <c r="B3719" s="7"/>
      <c r="C3719" s="88">
        <v>661556000</v>
      </c>
      <c r="D3719" s="88" t="s">
        <v>2499</v>
      </c>
      <c r="E3719" s="49" t="s">
        <v>150</v>
      </c>
      <c r="F3719" s="8">
        <v>115040</v>
      </c>
      <c r="G3719" s="8">
        <f t="shared" si="226"/>
        <v>115040</v>
      </c>
      <c r="H3719" s="8">
        <f t="shared" si="227"/>
        <v>115040</v>
      </c>
      <c r="I3719" s="20">
        <v>1</v>
      </c>
    </row>
    <row r="3720" spans="1:9" x14ac:dyDescent="0.3">
      <c r="A3720" s="87"/>
      <c r="B3720" s="7"/>
      <c r="C3720" s="88">
        <v>661563000</v>
      </c>
      <c r="D3720" s="88" t="s">
        <v>2500</v>
      </c>
      <c r="E3720" s="49" t="s">
        <v>150</v>
      </c>
      <c r="F3720" s="8">
        <v>147830</v>
      </c>
      <c r="G3720" s="8">
        <f t="shared" si="226"/>
        <v>147830</v>
      </c>
      <c r="H3720" s="8">
        <f t="shared" si="227"/>
        <v>147830</v>
      </c>
      <c r="I3720" s="20">
        <v>1</v>
      </c>
    </row>
    <row r="3721" spans="1:9" x14ac:dyDescent="0.3">
      <c r="A3721" s="87" t="s">
        <v>3460</v>
      </c>
      <c r="B3721" s="7"/>
      <c r="C3721" s="88"/>
      <c r="D3721" s="88"/>
      <c r="E3721" s="49"/>
      <c r="F3721" s="8" t="s">
        <v>4790</v>
      </c>
      <c r="G3721" s="8" t="str">
        <f t="shared" si="226"/>
        <v/>
      </c>
      <c r="H3721" s="8" t="str">
        <f t="shared" si="227"/>
        <v/>
      </c>
      <c r="I3721" s="20"/>
    </row>
    <row r="3722" spans="1:9" x14ac:dyDescent="0.3">
      <c r="A3722" s="87"/>
      <c r="B3722" s="7"/>
      <c r="C3722" s="88">
        <v>661605000</v>
      </c>
      <c r="D3722" s="88" t="s">
        <v>2501</v>
      </c>
      <c r="E3722" s="49" t="s">
        <v>150</v>
      </c>
      <c r="F3722" s="8">
        <v>5410</v>
      </c>
      <c r="G3722" s="8">
        <f t="shared" si="226"/>
        <v>5410</v>
      </c>
      <c r="H3722" s="8">
        <f t="shared" si="227"/>
        <v>5410</v>
      </c>
      <c r="I3722" s="20">
        <v>1</v>
      </c>
    </row>
    <row r="3723" spans="1:9" x14ac:dyDescent="0.3">
      <c r="A3723" s="87"/>
      <c r="B3723" s="7"/>
      <c r="C3723" s="88">
        <v>661606300</v>
      </c>
      <c r="D3723" s="88" t="s">
        <v>2502</v>
      </c>
      <c r="E3723" s="49" t="s">
        <v>150</v>
      </c>
      <c r="F3723" s="8">
        <v>2390</v>
      </c>
      <c r="G3723" s="8">
        <f t="shared" si="226"/>
        <v>2390</v>
      </c>
      <c r="H3723" s="8">
        <f t="shared" si="227"/>
        <v>2390</v>
      </c>
      <c r="I3723" s="20">
        <v>1</v>
      </c>
    </row>
    <row r="3724" spans="1:9" x14ac:dyDescent="0.3">
      <c r="A3724" s="87"/>
      <c r="B3724" s="7"/>
      <c r="C3724" s="88">
        <v>661607500</v>
      </c>
      <c r="D3724" s="88" t="s">
        <v>2503</v>
      </c>
      <c r="E3724" s="49" t="s">
        <v>150</v>
      </c>
      <c r="F3724" s="8">
        <v>2540</v>
      </c>
      <c r="G3724" s="8">
        <f t="shared" si="226"/>
        <v>2540</v>
      </c>
      <c r="H3724" s="8">
        <f t="shared" si="227"/>
        <v>2540</v>
      </c>
      <c r="I3724" s="20">
        <v>1</v>
      </c>
    </row>
    <row r="3725" spans="1:9" x14ac:dyDescent="0.3">
      <c r="A3725" s="87"/>
      <c r="B3725" s="7"/>
      <c r="C3725" s="88">
        <v>661609000</v>
      </c>
      <c r="D3725" s="88" t="s">
        <v>2504</v>
      </c>
      <c r="E3725" s="49" t="s">
        <v>150</v>
      </c>
      <c r="F3725" s="8">
        <v>2750</v>
      </c>
      <c r="G3725" s="8">
        <f t="shared" si="226"/>
        <v>2750</v>
      </c>
      <c r="H3725" s="8">
        <f t="shared" si="227"/>
        <v>2750</v>
      </c>
      <c r="I3725" s="20">
        <v>1</v>
      </c>
    </row>
    <row r="3726" spans="1:9" x14ac:dyDescent="0.3">
      <c r="A3726" s="87"/>
      <c r="B3726" s="7"/>
      <c r="C3726" s="88">
        <v>661611000</v>
      </c>
      <c r="D3726" s="88" t="s">
        <v>2505</v>
      </c>
      <c r="E3726" s="49" t="s">
        <v>150</v>
      </c>
      <c r="F3726" s="8">
        <v>3430</v>
      </c>
      <c r="G3726" s="8">
        <f t="shared" si="226"/>
        <v>3430</v>
      </c>
      <c r="H3726" s="8">
        <f t="shared" si="227"/>
        <v>3430</v>
      </c>
      <c r="I3726" s="20">
        <v>1</v>
      </c>
    </row>
    <row r="3727" spans="1:9" x14ac:dyDescent="0.3">
      <c r="A3727" s="87"/>
      <c r="B3727" s="7"/>
      <c r="C3727" s="88">
        <v>661612500</v>
      </c>
      <c r="D3727" s="88" t="s">
        <v>2506</v>
      </c>
      <c r="E3727" s="49" t="s">
        <v>150</v>
      </c>
      <c r="F3727" s="8">
        <v>3880</v>
      </c>
      <c r="G3727" s="8">
        <f t="shared" si="226"/>
        <v>3880</v>
      </c>
      <c r="H3727" s="8">
        <f t="shared" si="227"/>
        <v>3880</v>
      </c>
      <c r="I3727" s="20">
        <v>1</v>
      </c>
    </row>
    <row r="3728" spans="1:9" x14ac:dyDescent="0.3">
      <c r="A3728" s="87"/>
      <c r="B3728" s="7"/>
      <c r="C3728" s="88">
        <v>661614000</v>
      </c>
      <c r="D3728" s="88" t="s">
        <v>2507</v>
      </c>
      <c r="E3728" s="49" t="s">
        <v>150</v>
      </c>
      <c r="F3728" s="8">
        <v>4420</v>
      </c>
      <c r="G3728" s="8">
        <f t="shared" si="226"/>
        <v>4420</v>
      </c>
      <c r="H3728" s="8">
        <f t="shared" si="227"/>
        <v>4420</v>
      </c>
      <c r="I3728" s="20">
        <v>1</v>
      </c>
    </row>
    <row r="3729" spans="1:9" x14ac:dyDescent="0.3">
      <c r="A3729" s="87"/>
      <c r="B3729" s="7"/>
      <c r="C3729" s="88">
        <v>661616000</v>
      </c>
      <c r="D3729" s="88" t="s">
        <v>2508</v>
      </c>
      <c r="E3729" s="49" t="s">
        <v>150</v>
      </c>
      <c r="F3729" s="8">
        <v>4880</v>
      </c>
      <c r="G3729" s="8">
        <f t="shared" si="226"/>
        <v>4880</v>
      </c>
      <c r="H3729" s="8">
        <f t="shared" si="227"/>
        <v>4880</v>
      </c>
      <c r="I3729" s="20">
        <v>1</v>
      </c>
    </row>
    <row r="3730" spans="1:9" x14ac:dyDescent="0.3">
      <c r="A3730" s="87"/>
      <c r="B3730" s="7"/>
      <c r="C3730" s="88">
        <v>661618000</v>
      </c>
      <c r="D3730" s="88" t="s">
        <v>2509</v>
      </c>
      <c r="E3730" s="49" t="s">
        <v>150</v>
      </c>
      <c r="F3730" s="8">
        <v>7790</v>
      </c>
      <c r="G3730" s="8">
        <f t="shared" si="226"/>
        <v>7790</v>
      </c>
      <c r="H3730" s="8">
        <f t="shared" si="227"/>
        <v>7790</v>
      </c>
      <c r="I3730" s="20">
        <v>1</v>
      </c>
    </row>
    <row r="3731" spans="1:9" x14ac:dyDescent="0.3">
      <c r="A3731" s="87"/>
      <c r="B3731" s="7"/>
      <c r="C3731" s="88">
        <v>661620000</v>
      </c>
      <c r="D3731" s="88" t="s">
        <v>2510</v>
      </c>
      <c r="E3731" s="49" t="s">
        <v>150</v>
      </c>
      <c r="F3731" s="8">
        <v>9410</v>
      </c>
      <c r="G3731" s="8">
        <f t="shared" si="226"/>
        <v>9410</v>
      </c>
      <c r="H3731" s="8">
        <f t="shared" si="227"/>
        <v>9410</v>
      </c>
      <c r="I3731" s="20">
        <v>1</v>
      </c>
    </row>
    <row r="3732" spans="1:9" x14ac:dyDescent="0.3">
      <c r="A3732" s="87"/>
      <c r="B3732" s="7"/>
      <c r="C3732" s="88">
        <v>661622500</v>
      </c>
      <c r="D3732" s="88" t="s">
        <v>2511</v>
      </c>
      <c r="E3732" s="49" t="s">
        <v>150</v>
      </c>
      <c r="F3732" s="8">
        <v>11160</v>
      </c>
      <c r="G3732" s="8">
        <f t="shared" si="226"/>
        <v>11160</v>
      </c>
      <c r="H3732" s="8">
        <f t="shared" si="227"/>
        <v>11160</v>
      </c>
      <c r="I3732" s="20">
        <v>1</v>
      </c>
    </row>
    <row r="3733" spans="1:9" x14ac:dyDescent="0.3">
      <c r="A3733" s="87"/>
      <c r="B3733" s="7"/>
      <c r="C3733" s="88">
        <v>661625000</v>
      </c>
      <c r="D3733" s="88" t="s">
        <v>2512</v>
      </c>
      <c r="E3733" s="49" t="s">
        <v>150</v>
      </c>
      <c r="F3733" s="8">
        <v>13480</v>
      </c>
      <c r="G3733" s="8">
        <f t="shared" si="226"/>
        <v>13480</v>
      </c>
      <c r="H3733" s="8">
        <f t="shared" si="227"/>
        <v>13480</v>
      </c>
      <c r="I3733" s="20">
        <v>1</v>
      </c>
    </row>
    <row r="3734" spans="1:9" x14ac:dyDescent="0.3">
      <c r="A3734" s="87"/>
      <c r="B3734" s="7"/>
      <c r="C3734" s="88">
        <v>661628000</v>
      </c>
      <c r="D3734" s="88" t="s">
        <v>2513</v>
      </c>
      <c r="E3734" s="49" t="s">
        <v>150</v>
      </c>
      <c r="F3734" s="8">
        <v>14910</v>
      </c>
      <c r="G3734" s="8">
        <f t="shared" si="226"/>
        <v>14910</v>
      </c>
      <c r="H3734" s="8">
        <f t="shared" si="227"/>
        <v>14910</v>
      </c>
      <c r="I3734" s="20">
        <v>1</v>
      </c>
    </row>
    <row r="3735" spans="1:9" x14ac:dyDescent="0.3">
      <c r="A3735" s="87"/>
      <c r="B3735" s="7"/>
      <c r="C3735" s="88">
        <v>661631500</v>
      </c>
      <c r="D3735" s="88" t="s">
        <v>2514</v>
      </c>
      <c r="E3735" s="49" t="s">
        <v>150</v>
      </c>
      <c r="F3735" s="8">
        <v>19240</v>
      </c>
      <c r="G3735" s="8">
        <f t="shared" si="226"/>
        <v>19240</v>
      </c>
      <c r="H3735" s="8">
        <f t="shared" si="227"/>
        <v>19240</v>
      </c>
      <c r="I3735" s="20">
        <v>1</v>
      </c>
    </row>
    <row r="3736" spans="1:9" x14ac:dyDescent="0.3">
      <c r="A3736" s="87"/>
      <c r="B3736" s="7"/>
      <c r="C3736" s="88">
        <v>661635500</v>
      </c>
      <c r="D3736" s="88" t="s">
        <v>2515</v>
      </c>
      <c r="E3736" s="49" t="s">
        <v>150</v>
      </c>
      <c r="F3736" s="8">
        <v>30380</v>
      </c>
      <c r="G3736" s="8">
        <f t="shared" si="226"/>
        <v>30380</v>
      </c>
      <c r="H3736" s="8">
        <f t="shared" si="227"/>
        <v>30380</v>
      </c>
      <c r="I3736" s="20">
        <v>1</v>
      </c>
    </row>
    <row r="3737" spans="1:9" x14ac:dyDescent="0.3">
      <c r="A3737" s="87"/>
      <c r="B3737" s="7"/>
      <c r="C3737" s="88">
        <v>661640000</v>
      </c>
      <c r="D3737" s="88" t="s">
        <v>2516</v>
      </c>
      <c r="E3737" s="49" t="s">
        <v>150</v>
      </c>
      <c r="F3737" s="8">
        <v>42170</v>
      </c>
      <c r="G3737" s="8">
        <f t="shared" si="226"/>
        <v>42170</v>
      </c>
      <c r="H3737" s="8">
        <f t="shared" si="227"/>
        <v>42170</v>
      </c>
      <c r="I3737" s="20">
        <v>1</v>
      </c>
    </row>
    <row r="3738" spans="1:9" x14ac:dyDescent="0.3">
      <c r="A3738" s="87"/>
      <c r="B3738" s="7"/>
      <c r="C3738" s="88">
        <v>661645000</v>
      </c>
      <c r="D3738" s="88" t="s">
        <v>2517</v>
      </c>
      <c r="E3738" s="49" t="s">
        <v>150</v>
      </c>
      <c r="F3738" s="8">
        <v>50690</v>
      </c>
      <c r="G3738" s="8">
        <f t="shared" si="226"/>
        <v>50690</v>
      </c>
      <c r="H3738" s="8">
        <f t="shared" si="227"/>
        <v>50690</v>
      </c>
      <c r="I3738" s="20">
        <v>1</v>
      </c>
    </row>
    <row r="3739" spans="1:9" x14ac:dyDescent="0.3">
      <c r="A3739" s="87"/>
      <c r="B3739" s="7"/>
      <c r="C3739" s="88">
        <v>661650000</v>
      </c>
      <c r="D3739" s="88" t="s">
        <v>2518</v>
      </c>
      <c r="E3739" s="49" t="s">
        <v>150</v>
      </c>
      <c r="F3739" s="8">
        <v>69500</v>
      </c>
      <c r="G3739" s="8">
        <f t="shared" si="226"/>
        <v>69500</v>
      </c>
      <c r="H3739" s="8">
        <f t="shared" si="227"/>
        <v>69500</v>
      </c>
      <c r="I3739" s="20">
        <v>1</v>
      </c>
    </row>
    <row r="3740" spans="1:9" x14ac:dyDescent="0.3">
      <c r="A3740" s="87"/>
      <c r="B3740" s="7"/>
      <c r="C3740" s="88">
        <v>661656000</v>
      </c>
      <c r="D3740" s="88" t="s">
        <v>2519</v>
      </c>
      <c r="E3740" s="49" t="s">
        <v>150</v>
      </c>
      <c r="F3740" s="8">
        <v>88800</v>
      </c>
      <c r="G3740" s="8">
        <f t="shared" ref="G3740:G3803" si="228">IF(F3740="","",IF($G$3609="",F3740,IF($G$3609=0,F3740,F3740*(1-($G$3609*0.01)))))</f>
        <v>88800</v>
      </c>
      <c r="H3740" s="8">
        <f t="shared" ref="H3740:H3803" si="229">IF(F3740="","",IF($H$3609="",F3740,IF($H$3609=0,F3740,F3740*(1-($H$3609*0.01)))))</f>
        <v>88800</v>
      </c>
      <c r="I3740" s="20">
        <v>1</v>
      </c>
    </row>
    <row r="3741" spans="1:9" x14ac:dyDescent="0.3">
      <c r="A3741" s="87"/>
      <c r="B3741" s="7"/>
      <c r="C3741" s="88">
        <v>661663000</v>
      </c>
      <c r="D3741" s="88" t="s">
        <v>2520</v>
      </c>
      <c r="E3741" s="49" t="s">
        <v>150</v>
      </c>
      <c r="F3741" s="8">
        <v>110770</v>
      </c>
      <c r="G3741" s="8">
        <f t="shared" si="228"/>
        <v>110770</v>
      </c>
      <c r="H3741" s="8">
        <f t="shared" si="229"/>
        <v>110770</v>
      </c>
      <c r="I3741" s="20">
        <v>1</v>
      </c>
    </row>
    <row r="3742" spans="1:9" x14ac:dyDescent="0.3">
      <c r="A3742" s="87" t="s">
        <v>3461</v>
      </c>
      <c r="B3742" s="7"/>
      <c r="C3742" s="88"/>
      <c r="D3742" s="88"/>
      <c r="E3742" s="49"/>
      <c r="F3742" s="8" t="s">
        <v>4790</v>
      </c>
      <c r="G3742" s="8" t="str">
        <f t="shared" si="228"/>
        <v/>
      </c>
      <c r="H3742" s="8" t="str">
        <f t="shared" si="229"/>
        <v/>
      </c>
      <c r="I3742" s="20"/>
    </row>
    <row r="3743" spans="1:9" x14ac:dyDescent="0.3">
      <c r="A3743" s="87"/>
      <c r="B3743" s="7"/>
      <c r="C3743" s="88">
        <v>661703200</v>
      </c>
      <c r="D3743" s="88" t="s">
        <v>2521</v>
      </c>
      <c r="E3743" s="49" t="s">
        <v>150</v>
      </c>
      <c r="F3743" s="8">
        <v>4350</v>
      </c>
      <c r="G3743" s="8">
        <f t="shared" si="228"/>
        <v>4350</v>
      </c>
      <c r="H3743" s="8">
        <f t="shared" si="229"/>
        <v>4350</v>
      </c>
      <c r="I3743" s="20">
        <v>1</v>
      </c>
    </row>
    <row r="3744" spans="1:9" x14ac:dyDescent="0.3">
      <c r="A3744" s="87"/>
      <c r="B3744" s="7"/>
      <c r="C3744" s="88">
        <v>661704000</v>
      </c>
      <c r="D3744" s="88" t="s">
        <v>2522</v>
      </c>
      <c r="E3744" s="49" t="s">
        <v>150</v>
      </c>
      <c r="F3744" s="8">
        <v>4730</v>
      </c>
      <c r="G3744" s="8">
        <f t="shared" si="228"/>
        <v>4730</v>
      </c>
      <c r="H3744" s="8">
        <f t="shared" si="229"/>
        <v>4730</v>
      </c>
      <c r="I3744" s="20">
        <v>1</v>
      </c>
    </row>
    <row r="3745" spans="1:9" x14ac:dyDescent="0.3">
      <c r="A3745" s="87"/>
      <c r="B3745" s="7"/>
      <c r="C3745" s="88">
        <v>661705000</v>
      </c>
      <c r="D3745" s="88" t="s">
        <v>2523</v>
      </c>
      <c r="E3745" s="49" t="s">
        <v>150</v>
      </c>
      <c r="F3745" s="8">
        <v>6520</v>
      </c>
      <c r="G3745" s="8">
        <f t="shared" si="228"/>
        <v>6520</v>
      </c>
      <c r="H3745" s="8">
        <f t="shared" si="229"/>
        <v>6520</v>
      </c>
      <c r="I3745" s="20">
        <v>1</v>
      </c>
    </row>
    <row r="3746" spans="1:9" x14ac:dyDescent="0.3">
      <c r="A3746" s="87"/>
      <c r="B3746" s="7"/>
      <c r="C3746" s="88">
        <v>661706300</v>
      </c>
      <c r="D3746" s="88" t="s">
        <v>2524</v>
      </c>
      <c r="E3746" s="49" t="s">
        <v>150</v>
      </c>
      <c r="F3746" s="8">
        <v>2750</v>
      </c>
      <c r="G3746" s="8">
        <f t="shared" si="228"/>
        <v>2750</v>
      </c>
      <c r="H3746" s="8">
        <f t="shared" si="229"/>
        <v>2750</v>
      </c>
      <c r="I3746" s="20">
        <v>1</v>
      </c>
    </row>
    <row r="3747" spans="1:9" x14ac:dyDescent="0.3">
      <c r="A3747" s="87"/>
      <c r="B3747" s="7"/>
      <c r="C3747" s="88">
        <v>661707500</v>
      </c>
      <c r="D3747" s="88" t="s">
        <v>2525</v>
      </c>
      <c r="E3747" s="49" t="s">
        <v>150</v>
      </c>
      <c r="F3747" s="8">
        <v>3020</v>
      </c>
      <c r="G3747" s="8">
        <f t="shared" si="228"/>
        <v>3020</v>
      </c>
      <c r="H3747" s="8">
        <f t="shared" si="229"/>
        <v>3020</v>
      </c>
      <c r="I3747" s="20">
        <v>1</v>
      </c>
    </row>
    <row r="3748" spans="1:9" x14ac:dyDescent="0.3">
      <c r="A3748" s="87"/>
      <c r="B3748" s="7"/>
      <c r="C3748" s="88">
        <v>661709000</v>
      </c>
      <c r="D3748" s="88" t="s">
        <v>2526</v>
      </c>
      <c r="E3748" s="49" t="s">
        <v>150</v>
      </c>
      <c r="F3748" s="8">
        <v>3340</v>
      </c>
      <c r="G3748" s="8">
        <f t="shared" si="228"/>
        <v>3340</v>
      </c>
      <c r="H3748" s="8">
        <f t="shared" si="229"/>
        <v>3340</v>
      </c>
      <c r="I3748" s="20">
        <v>1</v>
      </c>
    </row>
    <row r="3749" spans="1:9" x14ac:dyDescent="0.3">
      <c r="A3749" s="87"/>
      <c r="B3749" s="7"/>
      <c r="C3749" s="88">
        <v>661711000</v>
      </c>
      <c r="D3749" s="88" t="s">
        <v>2527</v>
      </c>
      <c r="E3749" s="49" t="s">
        <v>150</v>
      </c>
      <c r="F3749" s="8">
        <v>4320</v>
      </c>
      <c r="G3749" s="8">
        <f t="shared" si="228"/>
        <v>4320</v>
      </c>
      <c r="H3749" s="8">
        <f t="shared" si="229"/>
        <v>4320</v>
      </c>
      <c r="I3749" s="20">
        <v>1</v>
      </c>
    </row>
    <row r="3750" spans="1:9" x14ac:dyDescent="0.3">
      <c r="A3750" s="87"/>
      <c r="B3750" s="7"/>
      <c r="C3750" s="88">
        <v>661712500</v>
      </c>
      <c r="D3750" s="88" t="s">
        <v>2528</v>
      </c>
      <c r="E3750" s="49" t="s">
        <v>150</v>
      </c>
      <c r="F3750" s="8">
        <v>4810</v>
      </c>
      <c r="G3750" s="8">
        <f t="shared" si="228"/>
        <v>4810</v>
      </c>
      <c r="H3750" s="8">
        <f t="shared" si="229"/>
        <v>4810</v>
      </c>
      <c r="I3750" s="20">
        <v>1</v>
      </c>
    </row>
    <row r="3751" spans="1:9" x14ac:dyDescent="0.3">
      <c r="A3751" s="87"/>
      <c r="B3751" s="7"/>
      <c r="C3751" s="88">
        <v>661714000</v>
      </c>
      <c r="D3751" s="88" t="s">
        <v>2529</v>
      </c>
      <c r="E3751" s="49" t="s">
        <v>150</v>
      </c>
      <c r="F3751" s="8">
        <v>5410</v>
      </c>
      <c r="G3751" s="8">
        <f t="shared" si="228"/>
        <v>5410</v>
      </c>
      <c r="H3751" s="8">
        <f t="shared" si="229"/>
        <v>5410</v>
      </c>
      <c r="I3751" s="20">
        <v>1</v>
      </c>
    </row>
    <row r="3752" spans="1:9" x14ac:dyDescent="0.3">
      <c r="A3752" s="87"/>
      <c r="B3752" s="7"/>
      <c r="C3752" s="88">
        <v>661716000</v>
      </c>
      <c r="D3752" s="88" t="s">
        <v>2530</v>
      </c>
      <c r="E3752" s="49" t="s">
        <v>150</v>
      </c>
      <c r="F3752" s="8">
        <v>6350</v>
      </c>
      <c r="G3752" s="8">
        <f t="shared" si="228"/>
        <v>6350</v>
      </c>
      <c r="H3752" s="8">
        <f t="shared" si="229"/>
        <v>6350</v>
      </c>
      <c r="I3752" s="20">
        <v>1</v>
      </c>
    </row>
    <row r="3753" spans="1:9" x14ac:dyDescent="0.3">
      <c r="A3753" s="87"/>
      <c r="B3753" s="7"/>
      <c r="C3753" s="88">
        <v>661718000</v>
      </c>
      <c r="D3753" s="88" t="s">
        <v>2531</v>
      </c>
      <c r="E3753" s="49" t="s">
        <v>150</v>
      </c>
      <c r="F3753" s="8">
        <v>10620</v>
      </c>
      <c r="G3753" s="8">
        <f t="shared" si="228"/>
        <v>10620</v>
      </c>
      <c r="H3753" s="8">
        <f t="shared" si="229"/>
        <v>10620</v>
      </c>
      <c r="I3753" s="20">
        <v>1</v>
      </c>
    </row>
    <row r="3754" spans="1:9" x14ac:dyDescent="0.3">
      <c r="A3754" s="87"/>
      <c r="B3754" s="7"/>
      <c r="C3754" s="88">
        <v>661720000</v>
      </c>
      <c r="D3754" s="88" t="s">
        <v>2532</v>
      </c>
      <c r="E3754" s="49" t="s">
        <v>150</v>
      </c>
      <c r="F3754" s="8">
        <v>12850</v>
      </c>
      <c r="G3754" s="8">
        <f t="shared" si="228"/>
        <v>12850</v>
      </c>
      <c r="H3754" s="8">
        <f t="shared" si="229"/>
        <v>12850</v>
      </c>
      <c r="I3754" s="20">
        <v>1</v>
      </c>
    </row>
    <row r="3755" spans="1:9" x14ac:dyDescent="0.3">
      <c r="A3755" s="87"/>
      <c r="B3755" s="7"/>
      <c r="C3755" s="88">
        <v>661722500</v>
      </c>
      <c r="D3755" s="88" t="s">
        <v>2533</v>
      </c>
      <c r="E3755" s="49" t="s">
        <v>150</v>
      </c>
      <c r="F3755" s="8">
        <v>15330</v>
      </c>
      <c r="G3755" s="8">
        <f t="shared" si="228"/>
        <v>15330</v>
      </c>
      <c r="H3755" s="8">
        <f t="shared" si="229"/>
        <v>15330</v>
      </c>
      <c r="I3755" s="20">
        <v>1</v>
      </c>
    </row>
    <row r="3756" spans="1:9" x14ac:dyDescent="0.3">
      <c r="A3756" s="87"/>
      <c r="B3756" s="7"/>
      <c r="C3756" s="88">
        <v>661725000</v>
      </c>
      <c r="D3756" s="88" t="s">
        <v>2534</v>
      </c>
      <c r="E3756" s="49" t="s">
        <v>150</v>
      </c>
      <c r="F3756" s="8">
        <v>17870</v>
      </c>
      <c r="G3756" s="8">
        <f t="shared" si="228"/>
        <v>17870</v>
      </c>
      <c r="H3756" s="8">
        <f t="shared" si="229"/>
        <v>17870</v>
      </c>
      <c r="I3756" s="20">
        <v>1</v>
      </c>
    </row>
    <row r="3757" spans="1:9" x14ac:dyDescent="0.3">
      <c r="A3757" s="87"/>
      <c r="B3757" s="7"/>
      <c r="C3757" s="88">
        <v>661728000</v>
      </c>
      <c r="D3757" s="88" t="s">
        <v>2535</v>
      </c>
      <c r="E3757" s="49" t="s">
        <v>150</v>
      </c>
      <c r="F3757" s="8">
        <v>21250</v>
      </c>
      <c r="G3757" s="8">
        <f t="shared" si="228"/>
        <v>21250</v>
      </c>
      <c r="H3757" s="8">
        <f t="shared" si="229"/>
        <v>21250</v>
      </c>
      <c r="I3757" s="20">
        <v>1</v>
      </c>
    </row>
    <row r="3758" spans="1:9" x14ac:dyDescent="0.3">
      <c r="A3758" s="87"/>
      <c r="B3758" s="7"/>
      <c r="C3758" s="88">
        <v>661731500</v>
      </c>
      <c r="D3758" s="88" t="s">
        <v>2536</v>
      </c>
      <c r="E3758" s="49" t="s">
        <v>150</v>
      </c>
      <c r="F3758" s="8">
        <v>25770</v>
      </c>
      <c r="G3758" s="8">
        <f t="shared" si="228"/>
        <v>25770</v>
      </c>
      <c r="H3758" s="8">
        <f t="shared" si="229"/>
        <v>25770</v>
      </c>
      <c r="I3758" s="20">
        <v>1</v>
      </c>
    </row>
    <row r="3759" spans="1:9" x14ac:dyDescent="0.3">
      <c r="A3759" s="87"/>
      <c r="B3759" s="7"/>
      <c r="C3759" s="88">
        <v>661735500</v>
      </c>
      <c r="D3759" s="88" t="s">
        <v>2537</v>
      </c>
      <c r="E3759" s="49" t="s">
        <v>150</v>
      </c>
      <c r="F3759" s="8">
        <v>47140</v>
      </c>
      <c r="G3759" s="8">
        <f t="shared" si="228"/>
        <v>47140</v>
      </c>
      <c r="H3759" s="8">
        <f t="shared" si="229"/>
        <v>47140</v>
      </c>
      <c r="I3759" s="20">
        <v>1</v>
      </c>
    </row>
    <row r="3760" spans="1:9" x14ac:dyDescent="0.3">
      <c r="A3760" s="87"/>
      <c r="B3760" s="7"/>
      <c r="C3760" s="88">
        <v>661740000</v>
      </c>
      <c r="D3760" s="88" t="s">
        <v>2538</v>
      </c>
      <c r="E3760" s="49" t="s">
        <v>150</v>
      </c>
      <c r="F3760" s="8">
        <v>51840</v>
      </c>
      <c r="G3760" s="8">
        <f t="shared" si="228"/>
        <v>51840</v>
      </c>
      <c r="H3760" s="8">
        <f t="shared" si="229"/>
        <v>51840</v>
      </c>
      <c r="I3760" s="20">
        <v>1</v>
      </c>
    </row>
    <row r="3761" spans="1:9" x14ac:dyDescent="0.3">
      <c r="A3761" s="87"/>
      <c r="B3761" s="7"/>
      <c r="C3761" s="88">
        <v>661745000</v>
      </c>
      <c r="D3761" s="88" t="s">
        <v>2539</v>
      </c>
      <c r="E3761" s="49" t="s">
        <v>150</v>
      </c>
      <c r="F3761" s="8">
        <v>63700</v>
      </c>
      <c r="G3761" s="8">
        <f t="shared" si="228"/>
        <v>63700</v>
      </c>
      <c r="H3761" s="8">
        <f t="shared" si="229"/>
        <v>63700</v>
      </c>
      <c r="I3761" s="20">
        <v>1</v>
      </c>
    </row>
    <row r="3762" spans="1:9" x14ac:dyDescent="0.3">
      <c r="A3762" s="87"/>
      <c r="B3762" s="7"/>
      <c r="C3762" s="88">
        <v>661750000</v>
      </c>
      <c r="D3762" s="88" t="s">
        <v>2540</v>
      </c>
      <c r="E3762" s="49" t="s">
        <v>150</v>
      </c>
      <c r="F3762" s="8">
        <v>89210</v>
      </c>
      <c r="G3762" s="8">
        <f t="shared" si="228"/>
        <v>89210</v>
      </c>
      <c r="H3762" s="8">
        <f t="shared" si="229"/>
        <v>89210</v>
      </c>
      <c r="I3762" s="20">
        <v>1</v>
      </c>
    </row>
    <row r="3763" spans="1:9" x14ac:dyDescent="0.3">
      <c r="A3763" s="87"/>
      <c r="B3763" s="7"/>
      <c r="C3763" s="88">
        <v>661756000</v>
      </c>
      <c r="D3763" s="88" t="s">
        <v>2541</v>
      </c>
      <c r="E3763" s="49" t="s">
        <v>150</v>
      </c>
      <c r="F3763" s="8">
        <v>115040</v>
      </c>
      <c r="G3763" s="8">
        <f t="shared" si="228"/>
        <v>115040</v>
      </c>
      <c r="H3763" s="8">
        <f t="shared" si="229"/>
        <v>115040</v>
      </c>
      <c r="I3763" s="20">
        <v>1</v>
      </c>
    </row>
    <row r="3764" spans="1:9" x14ac:dyDescent="0.3">
      <c r="A3764" s="87"/>
      <c r="B3764" s="7"/>
      <c r="C3764" s="88">
        <v>661763000</v>
      </c>
      <c r="D3764" s="88" t="s">
        <v>2542</v>
      </c>
      <c r="E3764" s="49" t="s">
        <v>150</v>
      </c>
      <c r="F3764" s="8">
        <v>147830</v>
      </c>
      <c r="G3764" s="8">
        <f t="shared" si="228"/>
        <v>147830</v>
      </c>
      <c r="H3764" s="8">
        <f t="shared" si="229"/>
        <v>147830</v>
      </c>
      <c r="I3764" s="20">
        <v>1</v>
      </c>
    </row>
    <row r="3765" spans="1:9" x14ac:dyDescent="0.3">
      <c r="A3765" s="87" t="s">
        <v>3462</v>
      </c>
      <c r="B3765" s="7"/>
      <c r="C3765" s="88"/>
      <c r="D3765" s="88"/>
      <c r="E3765" s="49"/>
      <c r="F3765" s="8" t="s">
        <v>4790</v>
      </c>
      <c r="G3765" s="8" t="str">
        <f t="shared" si="228"/>
        <v/>
      </c>
      <c r="H3765" s="8" t="str">
        <f t="shared" si="229"/>
        <v/>
      </c>
      <c r="I3765" s="20"/>
    </row>
    <row r="3766" spans="1:9" x14ac:dyDescent="0.3">
      <c r="A3766" s="87"/>
      <c r="B3766" s="7"/>
      <c r="C3766" s="88">
        <v>661805000</v>
      </c>
      <c r="D3766" s="88" t="s">
        <v>2543</v>
      </c>
      <c r="E3766" s="49" t="s">
        <v>150</v>
      </c>
      <c r="F3766" s="8">
        <v>5410</v>
      </c>
      <c r="G3766" s="8">
        <f t="shared" si="228"/>
        <v>5410</v>
      </c>
      <c r="H3766" s="8">
        <f t="shared" si="229"/>
        <v>5410</v>
      </c>
      <c r="I3766" s="20">
        <v>1</v>
      </c>
    </row>
    <row r="3767" spans="1:9" x14ac:dyDescent="0.3">
      <c r="A3767" s="87"/>
      <c r="B3767" s="7"/>
      <c r="C3767" s="88">
        <v>661806300</v>
      </c>
      <c r="D3767" s="88" t="s">
        <v>2544</v>
      </c>
      <c r="E3767" s="49" t="s">
        <v>150</v>
      </c>
      <c r="F3767" s="8">
        <v>2390</v>
      </c>
      <c r="G3767" s="8">
        <f t="shared" si="228"/>
        <v>2390</v>
      </c>
      <c r="H3767" s="8">
        <f t="shared" si="229"/>
        <v>2390</v>
      </c>
      <c r="I3767" s="20">
        <v>1</v>
      </c>
    </row>
    <row r="3768" spans="1:9" x14ac:dyDescent="0.3">
      <c r="A3768" s="87"/>
      <c r="B3768" s="7"/>
      <c r="C3768" s="88">
        <v>661807500</v>
      </c>
      <c r="D3768" s="88" t="s">
        <v>2545</v>
      </c>
      <c r="E3768" s="49" t="s">
        <v>150</v>
      </c>
      <c r="F3768" s="8">
        <v>2540</v>
      </c>
      <c r="G3768" s="8">
        <f t="shared" si="228"/>
        <v>2540</v>
      </c>
      <c r="H3768" s="8">
        <f t="shared" si="229"/>
        <v>2540</v>
      </c>
      <c r="I3768" s="20">
        <v>1</v>
      </c>
    </row>
    <row r="3769" spans="1:9" x14ac:dyDescent="0.3">
      <c r="A3769" s="87"/>
      <c r="B3769" s="7"/>
      <c r="C3769" s="88">
        <v>661809000</v>
      </c>
      <c r="D3769" s="88" t="s">
        <v>2546</v>
      </c>
      <c r="E3769" s="49" t="s">
        <v>150</v>
      </c>
      <c r="F3769" s="8">
        <v>2750</v>
      </c>
      <c r="G3769" s="8">
        <f t="shared" si="228"/>
        <v>2750</v>
      </c>
      <c r="H3769" s="8">
        <f t="shared" si="229"/>
        <v>2750</v>
      </c>
      <c r="I3769" s="20">
        <v>1</v>
      </c>
    </row>
    <row r="3770" spans="1:9" x14ac:dyDescent="0.3">
      <c r="A3770" s="87"/>
      <c r="B3770" s="7"/>
      <c r="C3770" s="88">
        <v>661811000</v>
      </c>
      <c r="D3770" s="88" t="s">
        <v>2547</v>
      </c>
      <c r="E3770" s="49" t="s">
        <v>150</v>
      </c>
      <c r="F3770" s="8">
        <v>3430</v>
      </c>
      <c r="G3770" s="8">
        <f t="shared" si="228"/>
        <v>3430</v>
      </c>
      <c r="H3770" s="8">
        <f t="shared" si="229"/>
        <v>3430</v>
      </c>
      <c r="I3770" s="20">
        <v>1</v>
      </c>
    </row>
    <row r="3771" spans="1:9" x14ac:dyDescent="0.3">
      <c r="A3771" s="87"/>
      <c r="B3771" s="7"/>
      <c r="C3771" s="88">
        <v>661812500</v>
      </c>
      <c r="D3771" s="88" t="s">
        <v>2548</v>
      </c>
      <c r="E3771" s="49" t="s">
        <v>150</v>
      </c>
      <c r="F3771" s="8">
        <v>3880</v>
      </c>
      <c r="G3771" s="8">
        <f t="shared" si="228"/>
        <v>3880</v>
      </c>
      <c r="H3771" s="8">
        <f t="shared" si="229"/>
        <v>3880</v>
      </c>
      <c r="I3771" s="20">
        <v>1</v>
      </c>
    </row>
    <row r="3772" spans="1:9" x14ac:dyDescent="0.3">
      <c r="A3772" s="87"/>
      <c r="B3772" s="7"/>
      <c r="C3772" s="88">
        <v>661814000</v>
      </c>
      <c r="D3772" s="88" t="s">
        <v>2549</v>
      </c>
      <c r="E3772" s="49" t="s">
        <v>150</v>
      </c>
      <c r="F3772" s="8">
        <v>4420</v>
      </c>
      <c r="G3772" s="8">
        <f t="shared" si="228"/>
        <v>4420</v>
      </c>
      <c r="H3772" s="8">
        <f t="shared" si="229"/>
        <v>4420</v>
      </c>
      <c r="I3772" s="20">
        <v>1</v>
      </c>
    </row>
    <row r="3773" spans="1:9" x14ac:dyDescent="0.3">
      <c r="A3773" s="87"/>
      <c r="B3773" s="7"/>
      <c r="C3773" s="88">
        <v>661816000</v>
      </c>
      <c r="D3773" s="88" t="s">
        <v>2550</v>
      </c>
      <c r="E3773" s="49" t="s">
        <v>150</v>
      </c>
      <c r="F3773" s="8">
        <v>4880</v>
      </c>
      <c r="G3773" s="8">
        <f t="shared" si="228"/>
        <v>4880</v>
      </c>
      <c r="H3773" s="8">
        <f t="shared" si="229"/>
        <v>4880</v>
      </c>
      <c r="I3773" s="20">
        <v>1</v>
      </c>
    </row>
    <row r="3774" spans="1:9" x14ac:dyDescent="0.3">
      <c r="A3774" s="87"/>
      <c r="B3774" s="7"/>
      <c r="C3774" s="88">
        <v>661818000</v>
      </c>
      <c r="D3774" s="88" t="s">
        <v>2551</v>
      </c>
      <c r="E3774" s="49" t="s">
        <v>150</v>
      </c>
      <c r="F3774" s="8">
        <v>7790</v>
      </c>
      <c r="G3774" s="8">
        <f t="shared" si="228"/>
        <v>7790</v>
      </c>
      <c r="H3774" s="8">
        <f t="shared" si="229"/>
        <v>7790</v>
      </c>
      <c r="I3774" s="20">
        <v>1</v>
      </c>
    </row>
    <row r="3775" spans="1:9" x14ac:dyDescent="0.3">
      <c r="A3775" s="87"/>
      <c r="B3775" s="7"/>
      <c r="C3775" s="88">
        <v>661820000</v>
      </c>
      <c r="D3775" s="88" t="s">
        <v>2552</v>
      </c>
      <c r="E3775" s="49" t="s">
        <v>150</v>
      </c>
      <c r="F3775" s="8">
        <v>9410</v>
      </c>
      <c r="G3775" s="8">
        <f t="shared" si="228"/>
        <v>9410</v>
      </c>
      <c r="H3775" s="8">
        <f t="shared" si="229"/>
        <v>9410</v>
      </c>
      <c r="I3775" s="20">
        <v>1</v>
      </c>
    </row>
    <row r="3776" spans="1:9" x14ac:dyDescent="0.3">
      <c r="A3776" s="87"/>
      <c r="B3776" s="7"/>
      <c r="C3776" s="88">
        <v>661822500</v>
      </c>
      <c r="D3776" s="88" t="s">
        <v>2553</v>
      </c>
      <c r="E3776" s="49" t="s">
        <v>150</v>
      </c>
      <c r="F3776" s="8">
        <v>11160</v>
      </c>
      <c r="G3776" s="8">
        <f t="shared" si="228"/>
        <v>11160</v>
      </c>
      <c r="H3776" s="8">
        <f t="shared" si="229"/>
        <v>11160</v>
      </c>
      <c r="I3776" s="20">
        <v>1</v>
      </c>
    </row>
    <row r="3777" spans="1:9" x14ac:dyDescent="0.3">
      <c r="A3777" s="87"/>
      <c r="B3777" s="7"/>
      <c r="C3777" s="88">
        <v>661825000</v>
      </c>
      <c r="D3777" s="88" t="s">
        <v>2554</v>
      </c>
      <c r="E3777" s="49" t="s">
        <v>150</v>
      </c>
      <c r="F3777" s="8">
        <v>13480</v>
      </c>
      <c r="G3777" s="8">
        <f t="shared" si="228"/>
        <v>13480</v>
      </c>
      <c r="H3777" s="8">
        <f t="shared" si="229"/>
        <v>13480</v>
      </c>
      <c r="I3777" s="20">
        <v>1</v>
      </c>
    </row>
    <row r="3778" spans="1:9" x14ac:dyDescent="0.3">
      <c r="A3778" s="87"/>
      <c r="B3778" s="7"/>
      <c r="C3778" s="88">
        <v>661828000</v>
      </c>
      <c r="D3778" s="88" t="s">
        <v>2555</v>
      </c>
      <c r="E3778" s="49" t="s">
        <v>150</v>
      </c>
      <c r="F3778" s="8">
        <v>14910</v>
      </c>
      <c r="G3778" s="8">
        <f t="shared" si="228"/>
        <v>14910</v>
      </c>
      <c r="H3778" s="8">
        <f t="shared" si="229"/>
        <v>14910</v>
      </c>
      <c r="I3778" s="20">
        <v>1</v>
      </c>
    </row>
    <row r="3779" spans="1:9" x14ac:dyDescent="0.3">
      <c r="A3779" s="87"/>
      <c r="B3779" s="7"/>
      <c r="C3779" s="88">
        <v>661831500</v>
      </c>
      <c r="D3779" s="88" t="s">
        <v>2556</v>
      </c>
      <c r="E3779" s="49" t="s">
        <v>150</v>
      </c>
      <c r="F3779" s="8">
        <v>19240</v>
      </c>
      <c r="G3779" s="8">
        <f t="shared" si="228"/>
        <v>19240</v>
      </c>
      <c r="H3779" s="8">
        <f t="shared" si="229"/>
        <v>19240</v>
      </c>
      <c r="I3779" s="20">
        <v>1</v>
      </c>
    </row>
    <row r="3780" spans="1:9" x14ac:dyDescent="0.3">
      <c r="A3780" s="87"/>
      <c r="B3780" s="7"/>
      <c r="C3780" s="88">
        <v>661835500</v>
      </c>
      <c r="D3780" s="88" t="s">
        <v>2557</v>
      </c>
      <c r="E3780" s="49" t="s">
        <v>150</v>
      </c>
      <c r="F3780" s="8">
        <v>30380</v>
      </c>
      <c r="G3780" s="8">
        <f t="shared" si="228"/>
        <v>30380</v>
      </c>
      <c r="H3780" s="8">
        <f t="shared" si="229"/>
        <v>30380</v>
      </c>
      <c r="I3780" s="20">
        <v>1</v>
      </c>
    </row>
    <row r="3781" spans="1:9" x14ac:dyDescent="0.3">
      <c r="A3781" s="87"/>
      <c r="B3781" s="7"/>
      <c r="C3781" s="88">
        <v>661840000</v>
      </c>
      <c r="D3781" s="88" t="s">
        <v>2558</v>
      </c>
      <c r="E3781" s="49" t="s">
        <v>150</v>
      </c>
      <c r="F3781" s="8">
        <v>42170</v>
      </c>
      <c r="G3781" s="8">
        <f t="shared" si="228"/>
        <v>42170</v>
      </c>
      <c r="H3781" s="8">
        <f t="shared" si="229"/>
        <v>42170</v>
      </c>
      <c r="I3781" s="20">
        <v>1</v>
      </c>
    </row>
    <row r="3782" spans="1:9" x14ac:dyDescent="0.3">
      <c r="A3782" s="87"/>
      <c r="B3782" s="7"/>
      <c r="C3782" s="88">
        <v>661845000</v>
      </c>
      <c r="D3782" s="88" t="s">
        <v>2559</v>
      </c>
      <c r="E3782" s="49" t="s">
        <v>150</v>
      </c>
      <c r="F3782" s="8">
        <v>50690</v>
      </c>
      <c r="G3782" s="8">
        <f t="shared" si="228"/>
        <v>50690</v>
      </c>
      <c r="H3782" s="8">
        <f t="shared" si="229"/>
        <v>50690</v>
      </c>
      <c r="I3782" s="20">
        <v>1</v>
      </c>
    </row>
    <row r="3783" spans="1:9" x14ac:dyDescent="0.3">
      <c r="A3783" s="87"/>
      <c r="B3783" s="7"/>
      <c r="C3783" s="88">
        <v>661850000</v>
      </c>
      <c r="D3783" s="88" t="s">
        <v>2560</v>
      </c>
      <c r="E3783" s="49" t="s">
        <v>150</v>
      </c>
      <c r="F3783" s="8">
        <v>69500</v>
      </c>
      <c r="G3783" s="8">
        <f t="shared" si="228"/>
        <v>69500</v>
      </c>
      <c r="H3783" s="8">
        <f t="shared" si="229"/>
        <v>69500</v>
      </c>
      <c r="I3783" s="20">
        <v>1</v>
      </c>
    </row>
    <row r="3784" spans="1:9" x14ac:dyDescent="0.3">
      <c r="A3784" s="87"/>
      <c r="B3784" s="7"/>
      <c r="C3784" s="88">
        <v>661856000</v>
      </c>
      <c r="D3784" s="88" t="s">
        <v>2561</v>
      </c>
      <c r="E3784" s="49" t="s">
        <v>150</v>
      </c>
      <c r="F3784" s="8">
        <v>88800</v>
      </c>
      <c r="G3784" s="8">
        <f t="shared" si="228"/>
        <v>88800</v>
      </c>
      <c r="H3784" s="8">
        <f t="shared" si="229"/>
        <v>88800</v>
      </c>
      <c r="I3784" s="20">
        <v>1</v>
      </c>
    </row>
    <row r="3785" spans="1:9" x14ac:dyDescent="0.3">
      <c r="A3785" s="87"/>
      <c r="B3785" s="7"/>
      <c r="C3785" s="88">
        <v>661863000</v>
      </c>
      <c r="D3785" s="88" t="s">
        <v>2562</v>
      </c>
      <c r="E3785" s="49" t="s">
        <v>150</v>
      </c>
      <c r="F3785" s="8">
        <v>110770</v>
      </c>
      <c r="G3785" s="8">
        <f t="shared" si="228"/>
        <v>110770</v>
      </c>
      <c r="H3785" s="8">
        <f t="shared" si="229"/>
        <v>110770</v>
      </c>
      <c r="I3785" s="20">
        <v>1</v>
      </c>
    </row>
    <row r="3786" spans="1:9" x14ac:dyDescent="0.3">
      <c r="A3786" s="87" t="s">
        <v>3463</v>
      </c>
      <c r="B3786" s="7"/>
      <c r="C3786" s="88"/>
      <c r="D3786" s="88"/>
      <c r="E3786" s="49"/>
      <c r="F3786" s="8" t="s">
        <v>4790</v>
      </c>
      <c r="G3786" s="8" t="str">
        <f t="shared" si="228"/>
        <v/>
      </c>
      <c r="H3786" s="8" t="str">
        <f t="shared" si="229"/>
        <v/>
      </c>
      <c r="I3786" s="20"/>
    </row>
    <row r="3787" spans="1:9" x14ac:dyDescent="0.3">
      <c r="A3787" s="87"/>
      <c r="B3787" s="7"/>
      <c r="C3787" s="88">
        <v>661903200</v>
      </c>
      <c r="D3787" s="88" t="s">
        <v>2563</v>
      </c>
      <c r="E3787" s="49" t="s">
        <v>150</v>
      </c>
      <c r="F3787" s="8">
        <v>4350</v>
      </c>
      <c r="G3787" s="8">
        <f t="shared" si="228"/>
        <v>4350</v>
      </c>
      <c r="H3787" s="8">
        <f t="shared" si="229"/>
        <v>4350</v>
      </c>
      <c r="I3787" s="20">
        <v>1</v>
      </c>
    </row>
    <row r="3788" spans="1:9" x14ac:dyDescent="0.3">
      <c r="A3788" s="87"/>
      <c r="B3788" s="7"/>
      <c r="C3788" s="88">
        <v>661904000</v>
      </c>
      <c r="D3788" s="88" t="s">
        <v>2564</v>
      </c>
      <c r="E3788" s="49" t="s">
        <v>150</v>
      </c>
      <c r="F3788" s="8">
        <v>4730</v>
      </c>
      <c r="G3788" s="8">
        <f t="shared" si="228"/>
        <v>4730</v>
      </c>
      <c r="H3788" s="8">
        <f t="shared" si="229"/>
        <v>4730</v>
      </c>
      <c r="I3788" s="20">
        <v>1</v>
      </c>
    </row>
    <row r="3789" spans="1:9" x14ac:dyDescent="0.3">
      <c r="A3789" s="87"/>
      <c r="B3789" s="7"/>
      <c r="C3789" s="88">
        <v>661905000</v>
      </c>
      <c r="D3789" s="88" t="s">
        <v>2565</v>
      </c>
      <c r="E3789" s="49" t="s">
        <v>150</v>
      </c>
      <c r="F3789" s="8">
        <v>6520</v>
      </c>
      <c r="G3789" s="8">
        <f t="shared" si="228"/>
        <v>6520</v>
      </c>
      <c r="H3789" s="8">
        <f t="shared" si="229"/>
        <v>6520</v>
      </c>
      <c r="I3789" s="20">
        <v>1</v>
      </c>
    </row>
    <row r="3790" spans="1:9" x14ac:dyDescent="0.3">
      <c r="A3790" s="87"/>
      <c r="B3790" s="7"/>
      <c r="C3790" s="88">
        <v>661906300</v>
      </c>
      <c r="D3790" s="88" t="s">
        <v>2566</v>
      </c>
      <c r="E3790" s="49" t="s">
        <v>150</v>
      </c>
      <c r="F3790" s="8">
        <v>2750</v>
      </c>
      <c r="G3790" s="8">
        <f t="shared" si="228"/>
        <v>2750</v>
      </c>
      <c r="H3790" s="8">
        <f t="shared" si="229"/>
        <v>2750</v>
      </c>
      <c r="I3790" s="20">
        <v>1</v>
      </c>
    </row>
    <row r="3791" spans="1:9" x14ac:dyDescent="0.3">
      <c r="A3791" s="87"/>
      <c r="B3791" s="7"/>
      <c r="C3791" s="88">
        <v>661907500</v>
      </c>
      <c r="D3791" s="88" t="s">
        <v>2567</v>
      </c>
      <c r="E3791" s="49" t="s">
        <v>150</v>
      </c>
      <c r="F3791" s="8">
        <v>3020</v>
      </c>
      <c r="G3791" s="8">
        <f t="shared" si="228"/>
        <v>3020</v>
      </c>
      <c r="H3791" s="8">
        <f t="shared" si="229"/>
        <v>3020</v>
      </c>
      <c r="I3791" s="20">
        <v>1</v>
      </c>
    </row>
    <row r="3792" spans="1:9" x14ac:dyDescent="0.3">
      <c r="A3792" s="87"/>
      <c r="B3792" s="7"/>
      <c r="C3792" s="88">
        <v>661909000</v>
      </c>
      <c r="D3792" s="88" t="s">
        <v>2568</v>
      </c>
      <c r="E3792" s="49" t="s">
        <v>150</v>
      </c>
      <c r="F3792" s="8">
        <v>3340</v>
      </c>
      <c r="G3792" s="8">
        <f t="shared" si="228"/>
        <v>3340</v>
      </c>
      <c r="H3792" s="8">
        <f t="shared" si="229"/>
        <v>3340</v>
      </c>
      <c r="I3792" s="20">
        <v>1</v>
      </c>
    </row>
    <row r="3793" spans="1:9" x14ac:dyDescent="0.3">
      <c r="A3793" s="87"/>
      <c r="B3793" s="7"/>
      <c r="C3793" s="88">
        <v>661911000</v>
      </c>
      <c r="D3793" s="88" t="s">
        <v>2569</v>
      </c>
      <c r="E3793" s="49" t="s">
        <v>150</v>
      </c>
      <c r="F3793" s="8">
        <v>4320</v>
      </c>
      <c r="G3793" s="8">
        <f t="shared" si="228"/>
        <v>4320</v>
      </c>
      <c r="H3793" s="8">
        <f t="shared" si="229"/>
        <v>4320</v>
      </c>
      <c r="I3793" s="20">
        <v>1</v>
      </c>
    </row>
    <row r="3794" spans="1:9" x14ac:dyDescent="0.3">
      <c r="A3794" s="87"/>
      <c r="B3794" s="7"/>
      <c r="C3794" s="88">
        <v>661912500</v>
      </c>
      <c r="D3794" s="88" t="s">
        <v>2570</v>
      </c>
      <c r="E3794" s="49" t="s">
        <v>150</v>
      </c>
      <c r="F3794" s="8">
        <v>4810</v>
      </c>
      <c r="G3794" s="8">
        <f t="shared" si="228"/>
        <v>4810</v>
      </c>
      <c r="H3794" s="8">
        <f t="shared" si="229"/>
        <v>4810</v>
      </c>
      <c r="I3794" s="20">
        <v>1</v>
      </c>
    </row>
    <row r="3795" spans="1:9" x14ac:dyDescent="0.3">
      <c r="A3795" s="87"/>
      <c r="B3795" s="7"/>
      <c r="C3795" s="88">
        <v>661914000</v>
      </c>
      <c r="D3795" s="88" t="s">
        <v>2571</v>
      </c>
      <c r="E3795" s="49" t="s">
        <v>150</v>
      </c>
      <c r="F3795" s="8">
        <v>5410</v>
      </c>
      <c r="G3795" s="8">
        <f t="shared" si="228"/>
        <v>5410</v>
      </c>
      <c r="H3795" s="8">
        <f t="shared" si="229"/>
        <v>5410</v>
      </c>
      <c r="I3795" s="20">
        <v>1</v>
      </c>
    </row>
    <row r="3796" spans="1:9" x14ac:dyDescent="0.3">
      <c r="A3796" s="87"/>
      <c r="B3796" s="7"/>
      <c r="C3796" s="88">
        <v>661916000</v>
      </c>
      <c r="D3796" s="88" t="s">
        <v>2572</v>
      </c>
      <c r="E3796" s="49" t="s">
        <v>150</v>
      </c>
      <c r="F3796" s="8">
        <v>6350</v>
      </c>
      <c r="G3796" s="8">
        <f t="shared" si="228"/>
        <v>6350</v>
      </c>
      <c r="H3796" s="8">
        <f t="shared" si="229"/>
        <v>6350</v>
      </c>
      <c r="I3796" s="20">
        <v>1</v>
      </c>
    </row>
    <row r="3797" spans="1:9" x14ac:dyDescent="0.3">
      <c r="A3797" s="87"/>
      <c r="B3797" s="7"/>
      <c r="C3797" s="88">
        <v>661918000</v>
      </c>
      <c r="D3797" s="88" t="s">
        <v>2573</v>
      </c>
      <c r="E3797" s="49" t="s">
        <v>150</v>
      </c>
      <c r="F3797" s="8">
        <v>10620</v>
      </c>
      <c r="G3797" s="8">
        <f t="shared" si="228"/>
        <v>10620</v>
      </c>
      <c r="H3797" s="8">
        <f t="shared" si="229"/>
        <v>10620</v>
      </c>
      <c r="I3797" s="20">
        <v>1</v>
      </c>
    </row>
    <row r="3798" spans="1:9" x14ac:dyDescent="0.3">
      <c r="A3798" s="87"/>
      <c r="B3798" s="7"/>
      <c r="C3798" s="88">
        <v>661920000</v>
      </c>
      <c r="D3798" s="88" t="s">
        <v>2574</v>
      </c>
      <c r="E3798" s="49" t="s">
        <v>150</v>
      </c>
      <c r="F3798" s="8">
        <v>12850</v>
      </c>
      <c r="G3798" s="8">
        <f t="shared" si="228"/>
        <v>12850</v>
      </c>
      <c r="H3798" s="8">
        <f t="shared" si="229"/>
        <v>12850</v>
      </c>
      <c r="I3798" s="20">
        <v>1</v>
      </c>
    </row>
    <row r="3799" spans="1:9" x14ac:dyDescent="0.3">
      <c r="A3799" s="87"/>
      <c r="B3799" s="7"/>
      <c r="C3799" s="88">
        <v>661922500</v>
      </c>
      <c r="D3799" s="88" t="s">
        <v>2575</v>
      </c>
      <c r="E3799" s="49" t="s">
        <v>150</v>
      </c>
      <c r="F3799" s="8">
        <v>15330</v>
      </c>
      <c r="G3799" s="8">
        <f t="shared" si="228"/>
        <v>15330</v>
      </c>
      <c r="H3799" s="8">
        <f t="shared" si="229"/>
        <v>15330</v>
      </c>
      <c r="I3799" s="20">
        <v>1</v>
      </c>
    </row>
    <row r="3800" spans="1:9" x14ac:dyDescent="0.3">
      <c r="A3800" s="87"/>
      <c r="B3800" s="7"/>
      <c r="C3800" s="88">
        <v>661925000</v>
      </c>
      <c r="D3800" s="88" t="s">
        <v>2576</v>
      </c>
      <c r="E3800" s="49" t="s">
        <v>150</v>
      </c>
      <c r="F3800" s="8">
        <v>17870</v>
      </c>
      <c r="G3800" s="8">
        <f t="shared" si="228"/>
        <v>17870</v>
      </c>
      <c r="H3800" s="8">
        <f t="shared" si="229"/>
        <v>17870</v>
      </c>
      <c r="I3800" s="20">
        <v>1</v>
      </c>
    </row>
    <row r="3801" spans="1:9" x14ac:dyDescent="0.3">
      <c r="A3801" s="87"/>
      <c r="B3801" s="7"/>
      <c r="C3801" s="88">
        <v>661928000</v>
      </c>
      <c r="D3801" s="88" t="s">
        <v>2577</v>
      </c>
      <c r="E3801" s="49" t="s">
        <v>150</v>
      </c>
      <c r="F3801" s="8">
        <v>21250</v>
      </c>
      <c r="G3801" s="8">
        <f t="shared" si="228"/>
        <v>21250</v>
      </c>
      <c r="H3801" s="8">
        <f t="shared" si="229"/>
        <v>21250</v>
      </c>
      <c r="I3801" s="20">
        <v>1</v>
      </c>
    </row>
    <row r="3802" spans="1:9" x14ac:dyDescent="0.3">
      <c r="A3802" s="87"/>
      <c r="B3802" s="7"/>
      <c r="C3802" s="88">
        <v>661931500</v>
      </c>
      <c r="D3802" s="88" t="s">
        <v>2578</v>
      </c>
      <c r="E3802" s="49" t="s">
        <v>150</v>
      </c>
      <c r="F3802" s="8">
        <v>25770</v>
      </c>
      <c r="G3802" s="8">
        <f t="shared" si="228"/>
        <v>25770</v>
      </c>
      <c r="H3802" s="8">
        <f t="shared" si="229"/>
        <v>25770</v>
      </c>
      <c r="I3802" s="20">
        <v>1</v>
      </c>
    </row>
    <row r="3803" spans="1:9" x14ac:dyDescent="0.3">
      <c r="A3803" s="87"/>
      <c r="B3803" s="7"/>
      <c r="C3803" s="88">
        <v>661935500</v>
      </c>
      <c r="D3803" s="88" t="s">
        <v>2579</v>
      </c>
      <c r="E3803" s="49" t="s">
        <v>150</v>
      </c>
      <c r="F3803" s="8">
        <v>47140</v>
      </c>
      <c r="G3803" s="8">
        <f t="shared" si="228"/>
        <v>47140</v>
      </c>
      <c r="H3803" s="8">
        <f t="shared" si="229"/>
        <v>47140</v>
      </c>
      <c r="I3803" s="20">
        <v>1</v>
      </c>
    </row>
    <row r="3804" spans="1:9" x14ac:dyDescent="0.3">
      <c r="A3804" s="87"/>
      <c r="B3804" s="7"/>
      <c r="C3804" s="88">
        <v>661940000</v>
      </c>
      <c r="D3804" s="88" t="s">
        <v>2580</v>
      </c>
      <c r="E3804" s="49" t="s">
        <v>150</v>
      </c>
      <c r="F3804" s="8">
        <v>51840</v>
      </c>
      <c r="G3804" s="8">
        <f t="shared" ref="G3804:G3867" si="230">IF(F3804="","",IF($G$3609="",F3804,IF($G$3609=0,F3804,F3804*(1-($G$3609*0.01)))))</f>
        <v>51840</v>
      </c>
      <c r="H3804" s="8">
        <f t="shared" ref="H3804:H3867" si="231">IF(F3804="","",IF($H$3609="",F3804,IF($H$3609=0,F3804,F3804*(1-($H$3609*0.01)))))</f>
        <v>51840</v>
      </c>
      <c r="I3804" s="20">
        <v>1</v>
      </c>
    </row>
    <row r="3805" spans="1:9" x14ac:dyDescent="0.3">
      <c r="A3805" s="87"/>
      <c r="B3805" s="7"/>
      <c r="C3805" s="88">
        <v>661945000</v>
      </c>
      <c r="D3805" s="88" t="s">
        <v>2581</v>
      </c>
      <c r="E3805" s="49" t="s">
        <v>150</v>
      </c>
      <c r="F3805" s="8">
        <v>63700</v>
      </c>
      <c r="G3805" s="8">
        <f t="shared" si="230"/>
        <v>63700</v>
      </c>
      <c r="H3805" s="8">
        <f t="shared" si="231"/>
        <v>63700</v>
      </c>
      <c r="I3805" s="20">
        <v>1</v>
      </c>
    </row>
    <row r="3806" spans="1:9" x14ac:dyDescent="0.3">
      <c r="A3806" s="87"/>
      <c r="B3806" s="7"/>
      <c r="C3806" s="88">
        <v>661950000</v>
      </c>
      <c r="D3806" s="88" t="s">
        <v>2582</v>
      </c>
      <c r="E3806" s="49" t="s">
        <v>150</v>
      </c>
      <c r="F3806" s="8">
        <v>89210</v>
      </c>
      <c r="G3806" s="8">
        <f t="shared" si="230"/>
        <v>89210</v>
      </c>
      <c r="H3806" s="8">
        <f t="shared" si="231"/>
        <v>89210</v>
      </c>
      <c r="I3806" s="20">
        <v>1</v>
      </c>
    </row>
    <row r="3807" spans="1:9" x14ac:dyDescent="0.3">
      <c r="A3807" s="87"/>
      <c r="B3807" s="7"/>
      <c r="C3807" s="88">
        <v>661956000</v>
      </c>
      <c r="D3807" s="88" t="s">
        <v>2583</v>
      </c>
      <c r="E3807" s="49" t="s">
        <v>150</v>
      </c>
      <c r="F3807" s="8">
        <v>115040</v>
      </c>
      <c r="G3807" s="8">
        <f t="shared" si="230"/>
        <v>115040</v>
      </c>
      <c r="H3807" s="8">
        <f t="shared" si="231"/>
        <v>115040</v>
      </c>
      <c r="I3807" s="20">
        <v>1</v>
      </c>
    </row>
    <row r="3808" spans="1:9" x14ac:dyDescent="0.3">
      <c r="A3808" s="87"/>
      <c r="B3808" s="7"/>
      <c r="C3808" s="88">
        <v>661963000</v>
      </c>
      <c r="D3808" s="88" t="s">
        <v>2584</v>
      </c>
      <c r="E3808" s="49" t="s">
        <v>150</v>
      </c>
      <c r="F3808" s="8">
        <v>147830</v>
      </c>
      <c r="G3808" s="8">
        <f t="shared" si="230"/>
        <v>147830</v>
      </c>
      <c r="H3808" s="8">
        <f t="shared" si="231"/>
        <v>147830</v>
      </c>
      <c r="I3808" s="20">
        <v>1</v>
      </c>
    </row>
    <row r="3809" spans="1:9" x14ac:dyDescent="0.3">
      <c r="A3809" s="87" t="s">
        <v>3464</v>
      </c>
      <c r="B3809" s="7"/>
      <c r="C3809" s="88"/>
      <c r="D3809" s="88"/>
      <c r="E3809" s="49"/>
      <c r="F3809" s="8" t="s">
        <v>4790</v>
      </c>
      <c r="G3809" s="8" t="str">
        <f t="shared" si="230"/>
        <v/>
      </c>
      <c r="H3809" s="8" t="str">
        <f t="shared" si="231"/>
        <v/>
      </c>
      <c r="I3809" s="20"/>
    </row>
    <row r="3810" spans="1:9" x14ac:dyDescent="0.3">
      <c r="A3810" s="87"/>
      <c r="B3810" s="7"/>
      <c r="C3810" s="88">
        <v>662005000</v>
      </c>
      <c r="D3810" s="88" t="s">
        <v>2585</v>
      </c>
      <c r="E3810" s="49" t="s">
        <v>150</v>
      </c>
      <c r="F3810" s="8">
        <v>6520</v>
      </c>
      <c r="G3810" s="8">
        <f t="shared" si="230"/>
        <v>6520</v>
      </c>
      <c r="H3810" s="8">
        <f t="shared" si="231"/>
        <v>6520</v>
      </c>
      <c r="I3810" s="20">
        <v>1</v>
      </c>
    </row>
    <row r="3811" spans="1:9" x14ac:dyDescent="0.3">
      <c r="A3811" s="87"/>
      <c r="B3811" s="7"/>
      <c r="C3811" s="88">
        <v>662006300</v>
      </c>
      <c r="D3811" s="88" t="s">
        <v>2586</v>
      </c>
      <c r="E3811" s="49" t="s">
        <v>150</v>
      </c>
      <c r="F3811" s="8">
        <v>2390</v>
      </c>
      <c r="G3811" s="8">
        <f t="shared" si="230"/>
        <v>2390</v>
      </c>
      <c r="H3811" s="8">
        <f t="shared" si="231"/>
        <v>2390</v>
      </c>
      <c r="I3811" s="20">
        <v>1</v>
      </c>
    </row>
    <row r="3812" spans="1:9" x14ac:dyDescent="0.3">
      <c r="A3812" s="87"/>
      <c r="B3812" s="7"/>
      <c r="C3812" s="88">
        <v>662007500</v>
      </c>
      <c r="D3812" s="88" t="s">
        <v>2587</v>
      </c>
      <c r="E3812" s="49" t="s">
        <v>150</v>
      </c>
      <c r="F3812" s="8">
        <v>2540</v>
      </c>
      <c r="G3812" s="8">
        <f t="shared" si="230"/>
        <v>2540</v>
      </c>
      <c r="H3812" s="8">
        <f t="shared" si="231"/>
        <v>2540</v>
      </c>
      <c r="I3812" s="20">
        <v>1</v>
      </c>
    </row>
    <row r="3813" spans="1:9" x14ac:dyDescent="0.3">
      <c r="A3813" s="87"/>
      <c r="B3813" s="7"/>
      <c r="C3813" s="88">
        <v>662009000</v>
      </c>
      <c r="D3813" s="88" t="s">
        <v>2588</v>
      </c>
      <c r="E3813" s="49" t="s">
        <v>150</v>
      </c>
      <c r="F3813" s="8">
        <v>2750</v>
      </c>
      <c r="G3813" s="8">
        <f t="shared" si="230"/>
        <v>2750</v>
      </c>
      <c r="H3813" s="8">
        <f t="shared" si="231"/>
        <v>2750</v>
      </c>
      <c r="I3813" s="20">
        <v>1</v>
      </c>
    </row>
    <row r="3814" spans="1:9" x14ac:dyDescent="0.3">
      <c r="A3814" s="87"/>
      <c r="B3814" s="7"/>
      <c r="C3814" s="88">
        <v>662011000</v>
      </c>
      <c r="D3814" s="88" t="s">
        <v>2589</v>
      </c>
      <c r="E3814" s="49" t="s">
        <v>150</v>
      </c>
      <c r="F3814" s="8">
        <v>3430</v>
      </c>
      <c r="G3814" s="8">
        <f t="shared" si="230"/>
        <v>3430</v>
      </c>
      <c r="H3814" s="8">
        <f t="shared" si="231"/>
        <v>3430</v>
      </c>
      <c r="I3814" s="20">
        <v>1</v>
      </c>
    </row>
    <row r="3815" spans="1:9" x14ac:dyDescent="0.3">
      <c r="A3815" s="87"/>
      <c r="B3815" s="7"/>
      <c r="C3815" s="88">
        <v>662012500</v>
      </c>
      <c r="D3815" s="88" t="s">
        <v>2590</v>
      </c>
      <c r="E3815" s="49" t="s">
        <v>150</v>
      </c>
      <c r="F3815" s="8">
        <v>3880</v>
      </c>
      <c r="G3815" s="8">
        <f t="shared" si="230"/>
        <v>3880</v>
      </c>
      <c r="H3815" s="8">
        <f t="shared" si="231"/>
        <v>3880</v>
      </c>
      <c r="I3815" s="20">
        <v>1</v>
      </c>
    </row>
    <row r="3816" spans="1:9" x14ac:dyDescent="0.3">
      <c r="A3816" s="87"/>
      <c r="B3816" s="7"/>
      <c r="C3816" s="88">
        <v>662014000</v>
      </c>
      <c r="D3816" s="88" t="s">
        <v>2591</v>
      </c>
      <c r="E3816" s="49" t="s">
        <v>150</v>
      </c>
      <c r="F3816" s="8">
        <v>4420</v>
      </c>
      <c r="G3816" s="8">
        <f t="shared" si="230"/>
        <v>4420</v>
      </c>
      <c r="H3816" s="8">
        <f t="shared" si="231"/>
        <v>4420</v>
      </c>
      <c r="I3816" s="20">
        <v>1</v>
      </c>
    </row>
    <row r="3817" spans="1:9" x14ac:dyDescent="0.3">
      <c r="A3817" s="87"/>
      <c r="B3817" s="7"/>
      <c r="C3817" s="88">
        <v>662016000</v>
      </c>
      <c r="D3817" s="88" t="s">
        <v>2592</v>
      </c>
      <c r="E3817" s="49" t="s">
        <v>150</v>
      </c>
      <c r="F3817" s="8">
        <v>4880</v>
      </c>
      <c r="G3817" s="8">
        <f t="shared" si="230"/>
        <v>4880</v>
      </c>
      <c r="H3817" s="8">
        <f t="shared" si="231"/>
        <v>4880</v>
      </c>
      <c r="I3817" s="20">
        <v>1</v>
      </c>
    </row>
    <row r="3818" spans="1:9" x14ac:dyDescent="0.3">
      <c r="A3818" s="87"/>
      <c r="B3818" s="7"/>
      <c r="C3818" s="88">
        <v>662018000</v>
      </c>
      <c r="D3818" s="88" t="s">
        <v>2593</v>
      </c>
      <c r="E3818" s="49" t="s">
        <v>150</v>
      </c>
      <c r="F3818" s="8">
        <v>7790</v>
      </c>
      <c r="G3818" s="8">
        <f t="shared" si="230"/>
        <v>7790</v>
      </c>
      <c r="H3818" s="8">
        <f t="shared" si="231"/>
        <v>7790</v>
      </c>
      <c r="I3818" s="20">
        <v>1</v>
      </c>
    </row>
    <row r="3819" spans="1:9" x14ac:dyDescent="0.3">
      <c r="A3819" s="87"/>
      <c r="B3819" s="7"/>
      <c r="C3819" s="88">
        <v>662020000</v>
      </c>
      <c r="D3819" s="88" t="s">
        <v>2594</v>
      </c>
      <c r="E3819" s="49" t="s">
        <v>150</v>
      </c>
      <c r="F3819" s="8">
        <v>9410</v>
      </c>
      <c r="G3819" s="8">
        <f t="shared" si="230"/>
        <v>9410</v>
      </c>
      <c r="H3819" s="8">
        <f t="shared" si="231"/>
        <v>9410</v>
      </c>
      <c r="I3819" s="20">
        <v>1</v>
      </c>
    </row>
    <row r="3820" spans="1:9" x14ac:dyDescent="0.3">
      <c r="A3820" s="87"/>
      <c r="B3820" s="7"/>
      <c r="C3820" s="88">
        <v>662022500</v>
      </c>
      <c r="D3820" s="88" t="s">
        <v>2595</v>
      </c>
      <c r="E3820" s="49" t="s">
        <v>150</v>
      </c>
      <c r="F3820" s="8">
        <v>11160</v>
      </c>
      <c r="G3820" s="8">
        <f t="shared" si="230"/>
        <v>11160</v>
      </c>
      <c r="H3820" s="8">
        <f t="shared" si="231"/>
        <v>11160</v>
      </c>
      <c r="I3820" s="20">
        <v>1</v>
      </c>
    </row>
    <row r="3821" spans="1:9" x14ac:dyDescent="0.3">
      <c r="A3821" s="87"/>
      <c r="B3821" s="7"/>
      <c r="C3821" s="88">
        <v>662025000</v>
      </c>
      <c r="D3821" s="88" t="s">
        <v>2596</v>
      </c>
      <c r="E3821" s="49" t="s">
        <v>150</v>
      </c>
      <c r="F3821" s="8">
        <v>13480</v>
      </c>
      <c r="G3821" s="8">
        <f t="shared" si="230"/>
        <v>13480</v>
      </c>
      <c r="H3821" s="8">
        <f t="shared" si="231"/>
        <v>13480</v>
      </c>
      <c r="I3821" s="20">
        <v>1</v>
      </c>
    </row>
    <row r="3822" spans="1:9" x14ac:dyDescent="0.3">
      <c r="A3822" s="87"/>
      <c r="B3822" s="7"/>
      <c r="C3822" s="88">
        <v>662028000</v>
      </c>
      <c r="D3822" s="88" t="s">
        <v>2597</v>
      </c>
      <c r="E3822" s="49" t="s">
        <v>150</v>
      </c>
      <c r="F3822" s="8">
        <v>14910</v>
      </c>
      <c r="G3822" s="8">
        <f t="shared" si="230"/>
        <v>14910</v>
      </c>
      <c r="H3822" s="8">
        <f t="shared" si="231"/>
        <v>14910</v>
      </c>
      <c r="I3822" s="20">
        <v>1</v>
      </c>
    </row>
    <row r="3823" spans="1:9" x14ac:dyDescent="0.3">
      <c r="A3823" s="87"/>
      <c r="B3823" s="7"/>
      <c r="C3823" s="88">
        <v>662031500</v>
      </c>
      <c r="D3823" s="88" t="s">
        <v>2598</v>
      </c>
      <c r="E3823" s="49" t="s">
        <v>150</v>
      </c>
      <c r="F3823" s="8">
        <v>19240</v>
      </c>
      <c r="G3823" s="8">
        <f t="shared" si="230"/>
        <v>19240</v>
      </c>
      <c r="H3823" s="8">
        <f t="shared" si="231"/>
        <v>19240</v>
      </c>
      <c r="I3823" s="20">
        <v>1</v>
      </c>
    </row>
    <row r="3824" spans="1:9" x14ac:dyDescent="0.3">
      <c r="A3824" s="87"/>
      <c r="B3824" s="7"/>
      <c r="C3824" s="88">
        <v>662035500</v>
      </c>
      <c r="D3824" s="88" t="s">
        <v>2599</v>
      </c>
      <c r="E3824" s="49" t="s">
        <v>150</v>
      </c>
      <c r="F3824" s="8">
        <v>30380</v>
      </c>
      <c r="G3824" s="8">
        <f t="shared" si="230"/>
        <v>30380</v>
      </c>
      <c r="H3824" s="8">
        <f t="shared" si="231"/>
        <v>30380</v>
      </c>
      <c r="I3824" s="20">
        <v>1</v>
      </c>
    </row>
    <row r="3825" spans="1:9" x14ac:dyDescent="0.3">
      <c r="A3825" s="87"/>
      <c r="B3825" s="7"/>
      <c r="C3825" s="88">
        <v>662040000</v>
      </c>
      <c r="D3825" s="88" t="s">
        <v>2600</v>
      </c>
      <c r="E3825" s="49" t="s">
        <v>150</v>
      </c>
      <c r="F3825" s="8">
        <v>42170</v>
      </c>
      <c r="G3825" s="8">
        <f t="shared" si="230"/>
        <v>42170</v>
      </c>
      <c r="H3825" s="8">
        <f t="shared" si="231"/>
        <v>42170</v>
      </c>
      <c r="I3825" s="20">
        <v>1</v>
      </c>
    </row>
    <row r="3826" spans="1:9" x14ac:dyDescent="0.3">
      <c r="A3826" s="87"/>
      <c r="B3826" s="7"/>
      <c r="C3826" s="88">
        <v>662045000</v>
      </c>
      <c r="D3826" s="88" t="s">
        <v>2601</v>
      </c>
      <c r="E3826" s="49" t="s">
        <v>150</v>
      </c>
      <c r="F3826" s="8">
        <v>50680</v>
      </c>
      <c r="G3826" s="8">
        <f t="shared" si="230"/>
        <v>50680</v>
      </c>
      <c r="H3826" s="8">
        <f t="shared" si="231"/>
        <v>50680</v>
      </c>
      <c r="I3826" s="20">
        <v>1</v>
      </c>
    </row>
    <row r="3827" spans="1:9" x14ac:dyDescent="0.3">
      <c r="A3827" s="87"/>
      <c r="B3827" s="7"/>
      <c r="C3827" s="88">
        <v>662050000</v>
      </c>
      <c r="D3827" s="88" t="s">
        <v>3465</v>
      </c>
      <c r="E3827" s="49" t="s">
        <v>150</v>
      </c>
      <c r="F3827" s="8">
        <v>69500</v>
      </c>
      <c r="G3827" s="8">
        <f t="shared" si="230"/>
        <v>69500</v>
      </c>
      <c r="H3827" s="8">
        <f t="shared" si="231"/>
        <v>69500</v>
      </c>
      <c r="I3827" s="20">
        <v>1</v>
      </c>
    </row>
    <row r="3828" spans="1:9" x14ac:dyDescent="0.3">
      <c r="A3828" s="87"/>
      <c r="B3828" s="7"/>
      <c r="C3828" s="88">
        <v>662056000</v>
      </c>
      <c r="D3828" s="88" t="s">
        <v>2602</v>
      </c>
      <c r="E3828" s="49" t="s">
        <v>150</v>
      </c>
      <c r="F3828" s="8">
        <v>88800</v>
      </c>
      <c r="G3828" s="8">
        <f t="shared" si="230"/>
        <v>88800</v>
      </c>
      <c r="H3828" s="8">
        <f t="shared" si="231"/>
        <v>88800</v>
      </c>
      <c r="I3828" s="20">
        <v>1</v>
      </c>
    </row>
    <row r="3829" spans="1:9" x14ac:dyDescent="0.3">
      <c r="A3829" s="87"/>
      <c r="B3829" s="7"/>
      <c r="C3829" s="88">
        <v>662063000</v>
      </c>
      <c r="D3829" s="88" t="s">
        <v>2603</v>
      </c>
      <c r="E3829" s="49" t="s">
        <v>150</v>
      </c>
      <c r="F3829" s="8">
        <v>110770</v>
      </c>
      <c r="G3829" s="8">
        <f t="shared" si="230"/>
        <v>110770</v>
      </c>
      <c r="H3829" s="8">
        <f t="shared" si="231"/>
        <v>110770</v>
      </c>
      <c r="I3829" s="20">
        <v>1</v>
      </c>
    </row>
    <row r="3830" spans="1:9" x14ac:dyDescent="0.3">
      <c r="A3830" s="87" t="s">
        <v>3467</v>
      </c>
      <c r="B3830" s="7"/>
      <c r="C3830" s="88"/>
      <c r="D3830" s="88"/>
      <c r="E3830" s="49"/>
      <c r="F3830" s="8" t="s">
        <v>4790</v>
      </c>
      <c r="G3830" s="8" t="str">
        <f t="shared" si="230"/>
        <v/>
      </c>
      <c r="H3830" s="8" t="str">
        <f t="shared" si="231"/>
        <v/>
      </c>
      <c r="I3830" s="20"/>
    </row>
    <row r="3831" spans="1:9" x14ac:dyDescent="0.3">
      <c r="A3831" s="87"/>
      <c r="B3831" s="7"/>
      <c r="C3831" s="88">
        <v>662103200</v>
      </c>
      <c r="D3831" s="88" t="s">
        <v>2604</v>
      </c>
      <c r="E3831" s="49" t="s">
        <v>150</v>
      </c>
      <c r="F3831" s="8">
        <v>1360</v>
      </c>
      <c r="G3831" s="8">
        <f t="shared" si="230"/>
        <v>1360</v>
      </c>
      <c r="H3831" s="8">
        <f t="shared" si="231"/>
        <v>1360</v>
      </c>
      <c r="I3831" s="20">
        <v>1</v>
      </c>
    </row>
    <row r="3832" spans="1:9" x14ac:dyDescent="0.3">
      <c r="A3832" s="87"/>
      <c r="B3832" s="7"/>
      <c r="C3832" s="88">
        <v>662104000</v>
      </c>
      <c r="D3832" s="88" t="s">
        <v>2605</v>
      </c>
      <c r="E3832" s="49" t="s">
        <v>150</v>
      </c>
      <c r="F3832" s="8">
        <v>1490</v>
      </c>
      <c r="G3832" s="8">
        <f t="shared" si="230"/>
        <v>1490</v>
      </c>
      <c r="H3832" s="8">
        <f t="shared" si="231"/>
        <v>1490</v>
      </c>
      <c r="I3832" s="20">
        <v>1</v>
      </c>
    </row>
    <row r="3833" spans="1:9" x14ac:dyDescent="0.3">
      <c r="A3833" s="87"/>
      <c r="B3833" s="7"/>
      <c r="C3833" s="88">
        <v>662105000</v>
      </c>
      <c r="D3833" s="88" t="s">
        <v>2606</v>
      </c>
      <c r="E3833" s="49" t="s">
        <v>150</v>
      </c>
      <c r="F3833" s="8">
        <v>2050</v>
      </c>
      <c r="G3833" s="8">
        <f t="shared" si="230"/>
        <v>2050</v>
      </c>
      <c r="H3833" s="8">
        <f t="shared" si="231"/>
        <v>2050</v>
      </c>
      <c r="I3833" s="20">
        <v>1</v>
      </c>
    </row>
    <row r="3834" spans="1:9" x14ac:dyDescent="0.3">
      <c r="A3834" s="87"/>
      <c r="B3834" s="7"/>
      <c r="C3834" s="88">
        <v>662106300</v>
      </c>
      <c r="D3834" s="88" t="s">
        <v>2607</v>
      </c>
      <c r="E3834" s="49" t="s">
        <v>150</v>
      </c>
      <c r="F3834" s="8">
        <v>2850</v>
      </c>
      <c r="G3834" s="8">
        <f t="shared" si="230"/>
        <v>2850</v>
      </c>
      <c r="H3834" s="8">
        <f t="shared" si="231"/>
        <v>2850</v>
      </c>
      <c r="I3834" s="20">
        <v>1</v>
      </c>
    </row>
    <row r="3835" spans="1:9" x14ac:dyDescent="0.3">
      <c r="A3835" s="87"/>
      <c r="B3835" s="7"/>
      <c r="C3835" s="88">
        <v>662107500</v>
      </c>
      <c r="D3835" s="88" t="s">
        <v>2608</v>
      </c>
      <c r="E3835" s="49" t="s">
        <v>150</v>
      </c>
      <c r="F3835" s="8">
        <v>3140</v>
      </c>
      <c r="G3835" s="8">
        <f t="shared" si="230"/>
        <v>3140</v>
      </c>
      <c r="H3835" s="8">
        <f t="shared" si="231"/>
        <v>3140</v>
      </c>
      <c r="I3835" s="20">
        <v>1</v>
      </c>
    </row>
    <row r="3836" spans="1:9" x14ac:dyDescent="0.3">
      <c r="A3836" s="87"/>
      <c r="B3836" s="7"/>
      <c r="C3836" s="88">
        <v>662109000</v>
      </c>
      <c r="D3836" s="88" t="s">
        <v>2609</v>
      </c>
      <c r="E3836" s="49" t="s">
        <v>150</v>
      </c>
      <c r="F3836" s="8">
        <v>3200</v>
      </c>
      <c r="G3836" s="8">
        <f t="shared" si="230"/>
        <v>3200</v>
      </c>
      <c r="H3836" s="8">
        <f t="shared" si="231"/>
        <v>3200</v>
      </c>
      <c r="I3836" s="20">
        <v>1</v>
      </c>
    </row>
    <row r="3837" spans="1:9" x14ac:dyDescent="0.3">
      <c r="A3837" s="87"/>
      <c r="B3837" s="7"/>
      <c r="C3837" s="88">
        <v>662111000</v>
      </c>
      <c r="D3837" s="88" t="s">
        <v>2610</v>
      </c>
      <c r="E3837" s="49" t="s">
        <v>150</v>
      </c>
      <c r="F3837" s="8">
        <v>4140</v>
      </c>
      <c r="G3837" s="8">
        <f t="shared" si="230"/>
        <v>4140</v>
      </c>
      <c r="H3837" s="8">
        <f t="shared" si="231"/>
        <v>4140</v>
      </c>
      <c r="I3837" s="20">
        <v>1</v>
      </c>
    </row>
    <row r="3838" spans="1:9" x14ac:dyDescent="0.3">
      <c r="A3838" s="87"/>
      <c r="B3838" s="7"/>
      <c r="C3838" s="88">
        <v>662112500</v>
      </c>
      <c r="D3838" s="88" t="s">
        <v>2611</v>
      </c>
      <c r="E3838" s="49" t="s">
        <v>150</v>
      </c>
      <c r="F3838" s="8">
        <v>5070</v>
      </c>
      <c r="G3838" s="8">
        <f t="shared" si="230"/>
        <v>5070</v>
      </c>
      <c r="H3838" s="8">
        <f t="shared" si="231"/>
        <v>5070</v>
      </c>
      <c r="I3838" s="20">
        <v>1</v>
      </c>
    </row>
    <row r="3839" spans="1:9" x14ac:dyDescent="0.3">
      <c r="A3839" s="87"/>
      <c r="B3839" s="7"/>
      <c r="C3839" s="88">
        <v>662114000</v>
      </c>
      <c r="D3839" s="88" t="s">
        <v>2612</v>
      </c>
      <c r="E3839" s="49" t="s">
        <v>150</v>
      </c>
      <c r="F3839" s="8">
        <v>5700</v>
      </c>
      <c r="G3839" s="8">
        <f t="shared" si="230"/>
        <v>5700</v>
      </c>
      <c r="H3839" s="8">
        <f t="shared" si="231"/>
        <v>5700</v>
      </c>
      <c r="I3839" s="20">
        <v>1</v>
      </c>
    </row>
    <row r="3840" spans="1:9" x14ac:dyDescent="0.3">
      <c r="A3840" s="87"/>
      <c r="B3840" s="7"/>
      <c r="C3840" s="88">
        <v>662116000</v>
      </c>
      <c r="D3840" s="88" t="s">
        <v>2613</v>
      </c>
      <c r="E3840" s="49" t="s">
        <v>150</v>
      </c>
      <c r="F3840" s="8">
        <v>6750</v>
      </c>
      <c r="G3840" s="8">
        <f t="shared" si="230"/>
        <v>6750</v>
      </c>
      <c r="H3840" s="8">
        <f t="shared" si="231"/>
        <v>6750</v>
      </c>
      <c r="I3840" s="20">
        <v>1</v>
      </c>
    </row>
    <row r="3841" spans="1:9" x14ac:dyDescent="0.3">
      <c r="A3841" s="87"/>
      <c r="B3841" s="7"/>
      <c r="C3841" s="88">
        <v>662118000</v>
      </c>
      <c r="D3841" s="88" t="s">
        <v>2614</v>
      </c>
      <c r="E3841" s="49" t="s">
        <v>150</v>
      </c>
      <c r="F3841" s="8">
        <v>8720</v>
      </c>
      <c r="G3841" s="8">
        <f t="shared" si="230"/>
        <v>8720</v>
      </c>
      <c r="H3841" s="8">
        <f t="shared" si="231"/>
        <v>8720</v>
      </c>
      <c r="I3841" s="20">
        <v>1</v>
      </c>
    </row>
    <row r="3842" spans="1:9" x14ac:dyDescent="0.3">
      <c r="A3842" s="87"/>
      <c r="B3842" s="7"/>
      <c r="C3842" s="88">
        <v>662120000</v>
      </c>
      <c r="D3842" s="88" t="s">
        <v>2615</v>
      </c>
      <c r="E3842" s="49" t="s">
        <v>150</v>
      </c>
      <c r="F3842" s="8">
        <v>10000</v>
      </c>
      <c r="G3842" s="8">
        <f t="shared" si="230"/>
        <v>10000</v>
      </c>
      <c r="H3842" s="8">
        <f t="shared" si="231"/>
        <v>10000</v>
      </c>
      <c r="I3842" s="20">
        <v>1</v>
      </c>
    </row>
    <row r="3843" spans="1:9" x14ac:dyDescent="0.3">
      <c r="A3843" s="87"/>
      <c r="B3843" s="7"/>
      <c r="C3843" s="88">
        <v>662122500</v>
      </c>
      <c r="D3843" s="88" t="s">
        <v>2616</v>
      </c>
      <c r="E3843" s="49" t="s">
        <v>150</v>
      </c>
      <c r="F3843" s="8">
        <v>11110</v>
      </c>
      <c r="G3843" s="8">
        <f t="shared" si="230"/>
        <v>11110</v>
      </c>
      <c r="H3843" s="8">
        <f t="shared" si="231"/>
        <v>11110</v>
      </c>
      <c r="I3843" s="20">
        <v>1</v>
      </c>
    </row>
    <row r="3844" spans="1:9" x14ac:dyDescent="0.3">
      <c r="A3844" s="87"/>
      <c r="B3844" s="7"/>
      <c r="C3844" s="88">
        <v>662125000</v>
      </c>
      <c r="D3844" s="88" t="s">
        <v>2617</v>
      </c>
      <c r="E3844" s="49" t="s">
        <v>150</v>
      </c>
      <c r="F3844" s="8">
        <v>18810</v>
      </c>
      <c r="G3844" s="8">
        <f t="shared" si="230"/>
        <v>18810</v>
      </c>
      <c r="H3844" s="8">
        <f t="shared" si="231"/>
        <v>18810</v>
      </c>
      <c r="I3844" s="20">
        <v>1</v>
      </c>
    </row>
    <row r="3845" spans="1:9" x14ac:dyDescent="0.3">
      <c r="A3845" s="87"/>
      <c r="B3845" s="7"/>
      <c r="C3845" s="88">
        <v>662128000</v>
      </c>
      <c r="D3845" s="88" t="s">
        <v>2618</v>
      </c>
      <c r="E3845" s="49" t="s">
        <v>150</v>
      </c>
      <c r="F3845" s="8">
        <v>22930</v>
      </c>
      <c r="G3845" s="8">
        <f t="shared" si="230"/>
        <v>22930</v>
      </c>
      <c r="H3845" s="8">
        <f t="shared" si="231"/>
        <v>22930</v>
      </c>
      <c r="I3845" s="20">
        <v>1</v>
      </c>
    </row>
    <row r="3846" spans="1:9" x14ac:dyDescent="0.3">
      <c r="A3846" s="87"/>
      <c r="B3846" s="7"/>
      <c r="C3846" s="88">
        <v>662131500</v>
      </c>
      <c r="D3846" s="88" t="s">
        <v>2619</v>
      </c>
      <c r="E3846" s="49" t="s">
        <v>150</v>
      </c>
      <c r="F3846" s="8">
        <v>28390</v>
      </c>
      <c r="G3846" s="8">
        <f t="shared" si="230"/>
        <v>28390</v>
      </c>
      <c r="H3846" s="8">
        <f t="shared" si="231"/>
        <v>28390</v>
      </c>
      <c r="I3846" s="20">
        <v>1</v>
      </c>
    </row>
    <row r="3847" spans="1:9" x14ac:dyDescent="0.3">
      <c r="A3847" s="87"/>
      <c r="B3847" s="7"/>
      <c r="C3847" s="88">
        <v>662135500</v>
      </c>
      <c r="D3847" s="88" t="s">
        <v>2620</v>
      </c>
      <c r="E3847" s="49" t="s">
        <v>150</v>
      </c>
      <c r="F3847" s="8">
        <v>48820</v>
      </c>
      <c r="G3847" s="8">
        <f t="shared" si="230"/>
        <v>48820</v>
      </c>
      <c r="H3847" s="8">
        <f t="shared" si="231"/>
        <v>48820</v>
      </c>
      <c r="I3847" s="20">
        <v>1</v>
      </c>
    </row>
    <row r="3848" spans="1:9" x14ac:dyDescent="0.3">
      <c r="A3848" s="87"/>
      <c r="B3848" s="7"/>
      <c r="C3848" s="88">
        <v>662140000</v>
      </c>
      <c r="D3848" s="88" t="s">
        <v>2621</v>
      </c>
      <c r="E3848" s="49" t="s">
        <v>150</v>
      </c>
      <c r="F3848" s="8">
        <v>53690</v>
      </c>
      <c r="G3848" s="8">
        <f t="shared" si="230"/>
        <v>53690</v>
      </c>
      <c r="H3848" s="8">
        <f t="shared" si="231"/>
        <v>53690</v>
      </c>
      <c r="I3848" s="20">
        <v>1</v>
      </c>
    </row>
    <row r="3849" spans="1:9" x14ac:dyDescent="0.3">
      <c r="A3849" s="87"/>
      <c r="B3849" s="7"/>
      <c r="C3849" s="88">
        <v>662145000</v>
      </c>
      <c r="D3849" s="88" t="s">
        <v>2622</v>
      </c>
      <c r="E3849" s="49" t="s">
        <v>150</v>
      </c>
      <c r="F3849" s="8">
        <v>65980</v>
      </c>
      <c r="G3849" s="8">
        <f t="shared" si="230"/>
        <v>65980</v>
      </c>
      <c r="H3849" s="8">
        <f t="shared" si="231"/>
        <v>65980</v>
      </c>
      <c r="I3849" s="20">
        <v>1</v>
      </c>
    </row>
    <row r="3850" spans="1:9" x14ac:dyDescent="0.3">
      <c r="A3850" s="87"/>
      <c r="B3850" s="7"/>
      <c r="C3850" s="88">
        <v>662150000</v>
      </c>
      <c r="D3850" s="88" t="s">
        <v>2623</v>
      </c>
      <c r="E3850" s="49" t="s">
        <v>150</v>
      </c>
      <c r="F3850" s="8">
        <v>92400</v>
      </c>
      <c r="G3850" s="8">
        <f t="shared" si="230"/>
        <v>92400</v>
      </c>
      <c r="H3850" s="8">
        <f t="shared" si="231"/>
        <v>92400</v>
      </c>
      <c r="I3850" s="20">
        <v>1</v>
      </c>
    </row>
    <row r="3851" spans="1:9" x14ac:dyDescent="0.3">
      <c r="A3851" s="87"/>
      <c r="B3851" s="7"/>
      <c r="C3851" s="88">
        <v>662156000</v>
      </c>
      <c r="D3851" s="88" t="s">
        <v>2624</v>
      </c>
      <c r="E3851" s="49" t="s">
        <v>150</v>
      </c>
      <c r="F3851" s="8">
        <v>119150</v>
      </c>
      <c r="G3851" s="8">
        <f t="shared" si="230"/>
        <v>119150</v>
      </c>
      <c r="H3851" s="8">
        <f t="shared" si="231"/>
        <v>119150</v>
      </c>
      <c r="I3851" s="20">
        <v>1</v>
      </c>
    </row>
    <row r="3852" spans="1:9" x14ac:dyDescent="0.3">
      <c r="A3852" s="87"/>
      <c r="B3852" s="7"/>
      <c r="C3852" s="88">
        <v>662163000</v>
      </c>
      <c r="D3852" s="88" t="s">
        <v>2625</v>
      </c>
      <c r="E3852" s="49" t="s">
        <v>150</v>
      </c>
      <c r="F3852" s="8">
        <v>153110</v>
      </c>
      <c r="G3852" s="8">
        <f t="shared" si="230"/>
        <v>153110</v>
      </c>
      <c r="H3852" s="8">
        <f t="shared" si="231"/>
        <v>153110</v>
      </c>
      <c r="I3852" s="20">
        <v>1</v>
      </c>
    </row>
    <row r="3853" spans="1:9" x14ac:dyDescent="0.3">
      <c r="A3853" s="87" t="s">
        <v>3466</v>
      </c>
      <c r="B3853" s="7"/>
      <c r="C3853" s="88"/>
      <c r="D3853" s="88"/>
      <c r="E3853" s="49"/>
      <c r="F3853" s="8" t="s">
        <v>4790</v>
      </c>
      <c r="G3853" s="8" t="str">
        <f t="shared" si="230"/>
        <v/>
      </c>
      <c r="H3853" s="8" t="str">
        <f t="shared" si="231"/>
        <v/>
      </c>
      <c r="I3853" s="20"/>
    </row>
    <row r="3854" spans="1:9" x14ac:dyDescent="0.3">
      <c r="A3854" s="87"/>
      <c r="B3854" s="7"/>
      <c r="C3854" s="88">
        <v>662205000</v>
      </c>
      <c r="D3854" s="88" t="s">
        <v>2626</v>
      </c>
      <c r="E3854" s="49" t="s">
        <v>150</v>
      </c>
      <c r="F3854" s="8">
        <v>1700</v>
      </c>
      <c r="G3854" s="8">
        <f t="shared" si="230"/>
        <v>1700</v>
      </c>
      <c r="H3854" s="8">
        <f t="shared" si="231"/>
        <v>1700</v>
      </c>
      <c r="I3854" s="20">
        <v>1</v>
      </c>
    </row>
    <row r="3855" spans="1:9" x14ac:dyDescent="0.3">
      <c r="A3855" s="87"/>
      <c r="B3855" s="7"/>
      <c r="C3855" s="88">
        <v>662206300</v>
      </c>
      <c r="D3855" s="88" t="s">
        <v>2627</v>
      </c>
      <c r="E3855" s="49" t="s">
        <v>150</v>
      </c>
      <c r="F3855" s="8">
        <v>2490</v>
      </c>
      <c r="G3855" s="8">
        <f t="shared" si="230"/>
        <v>2490</v>
      </c>
      <c r="H3855" s="8">
        <f t="shared" si="231"/>
        <v>2490</v>
      </c>
      <c r="I3855" s="20">
        <v>1</v>
      </c>
    </row>
    <row r="3856" spans="1:9" x14ac:dyDescent="0.3">
      <c r="A3856" s="87"/>
      <c r="B3856" s="7"/>
      <c r="C3856" s="88">
        <v>662207500</v>
      </c>
      <c r="D3856" s="88" t="s">
        <v>2628</v>
      </c>
      <c r="E3856" s="49" t="s">
        <v>150</v>
      </c>
      <c r="F3856" s="8">
        <v>2640</v>
      </c>
      <c r="G3856" s="8">
        <f t="shared" si="230"/>
        <v>2640</v>
      </c>
      <c r="H3856" s="8">
        <f t="shared" si="231"/>
        <v>2640</v>
      </c>
      <c r="I3856" s="20">
        <v>1</v>
      </c>
    </row>
    <row r="3857" spans="1:9" x14ac:dyDescent="0.3">
      <c r="A3857" s="87"/>
      <c r="B3857" s="7"/>
      <c r="C3857" s="88">
        <v>662209000</v>
      </c>
      <c r="D3857" s="88" t="s">
        <v>2629</v>
      </c>
      <c r="E3857" s="49" t="s">
        <v>150</v>
      </c>
      <c r="F3857" s="8">
        <v>2900</v>
      </c>
      <c r="G3857" s="8">
        <f t="shared" si="230"/>
        <v>2900</v>
      </c>
      <c r="H3857" s="8">
        <f t="shared" si="231"/>
        <v>2900</v>
      </c>
      <c r="I3857" s="20">
        <v>1</v>
      </c>
    </row>
    <row r="3858" spans="1:9" x14ac:dyDescent="0.3">
      <c r="A3858" s="87"/>
      <c r="B3858" s="7"/>
      <c r="C3858" s="88">
        <v>662211000</v>
      </c>
      <c r="D3858" s="88" t="s">
        <v>2630</v>
      </c>
      <c r="E3858" s="49" t="s">
        <v>150</v>
      </c>
      <c r="F3858" s="8">
        <v>3600</v>
      </c>
      <c r="G3858" s="8">
        <f t="shared" si="230"/>
        <v>3600</v>
      </c>
      <c r="H3858" s="8">
        <f t="shared" si="231"/>
        <v>3600</v>
      </c>
      <c r="I3858" s="20">
        <v>1</v>
      </c>
    </row>
    <row r="3859" spans="1:9" x14ac:dyDescent="0.3">
      <c r="A3859" s="87"/>
      <c r="B3859" s="7"/>
      <c r="C3859" s="88">
        <v>662212500</v>
      </c>
      <c r="D3859" s="88" t="s">
        <v>2631</v>
      </c>
      <c r="E3859" s="49" t="s">
        <v>150</v>
      </c>
      <c r="F3859" s="8">
        <v>4070</v>
      </c>
      <c r="G3859" s="8">
        <f t="shared" si="230"/>
        <v>4070</v>
      </c>
      <c r="H3859" s="8">
        <f t="shared" si="231"/>
        <v>4070</v>
      </c>
      <c r="I3859" s="20">
        <v>1</v>
      </c>
    </row>
    <row r="3860" spans="1:9" x14ac:dyDescent="0.3">
      <c r="A3860" s="87"/>
      <c r="B3860" s="7"/>
      <c r="C3860" s="88">
        <v>662214000</v>
      </c>
      <c r="D3860" s="88" t="s">
        <v>2632</v>
      </c>
      <c r="E3860" s="49" t="s">
        <v>150</v>
      </c>
      <c r="F3860" s="8">
        <v>4650</v>
      </c>
      <c r="G3860" s="8">
        <f t="shared" si="230"/>
        <v>4650</v>
      </c>
      <c r="H3860" s="8">
        <f t="shared" si="231"/>
        <v>4650</v>
      </c>
      <c r="I3860" s="20">
        <v>1</v>
      </c>
    </row>
    <row r="3861" spans="1:9" x14ac:dyDescent="0.3">
      <c r="A3861" s="87"/>
      <c r="B3861" s="7"/>
      <c r="C3861" s="88">
        <v>662216000</v>
      </c>
      <c r="D3861" s="88" t="s">
        <v>2633</v>
      </c>
      <c r="E3861" s="49" t="s">
        <v>150</v>
      </c>
      <c r="F3861" s="8">
        <v>5160</v>
      </c>
      <c r="G3861" s="8">
        <f t="shared" si="230"/>
        <v>5160</v>
      </c>
      <c r="H3861" s="8">
        <f t="shared" si="231"/>
        <v>5160</v>
      </c>
      <c r="I3861" s="20">
        <v>1</v>
      </c>
    </row>
    <row r="3862" spans="1:9" x14ac:dyDescent="0.3">
      <c r="A3862" s="87"/>
      <c r="B3862" s="7"/>
      <c r="C3862" s="88">
        <v>662218000</v>
      </c>
      <c r="D3862" s="88" t="s">
        <v>2634</v>
      </c>
      <c r="E3862" s="49" t="s">
        <v>150</v>
      </c>
      <c r="F3862" s="8">
        <v>7870</v>
      </c>
      <c r="G3862" s="8">
        <f t="shared" si="230"/>
        <v>7870</v>
      </c>
      <c r="H3862" s="8">
        <f t="shared" si="231"/>
        <v>7870</v>
      </c>
      <c r="I3862" s="20">
        <v>1</v>
      </c>
    </row>
    <row r="3863" spans="1:9" x14ac:dyDescent="0.3">
      <c r="A3863" s="87"/>
      <c r="B3863" s="7"/>
      <c r="C3863" s="88">
        <v>662220000</v>
      </c>
      <c r="D3863" s="88" t="s">
        <v>2635</v>
      </c>
      <c r="E3863" s="49" t="s">
        <v>150</v>
      </c>
      <c r="F3863" s="8">
        <v>9450</v>
      </c>
      <c r="G3863" s="8">
        <f t="shared" si="230"/>
        <v>9450</v>
      </c>
      <c r="H3863" s="8">
        <f t="shared" si="231"/>
        <v>9450</v>
      </c>
      <c r="I3863" s="20">
        <v>1</v>
      </c>
    </row>
    <row r="3864" spans="1:9" x14ac:dyDescent="0.3">
      <c r="A3864" s="87"/>
      <c r="B3864" s="7"/>
      <c r="C3864" s="88">
        <v>662222500</v>
      </c>
      <c r="D3864" s="88" t="s">
        <v>2636</v>
      </c>
      <c r="E3864" s="49" t="s">
        <v>150</v>
      </c>
      <c r="F3864" s="8">
        <v>10300</v>
      </c>
      <c r="G3864" s="8">
        <f t="shared" si="230"/>
        <v>10300</v>
      </c>
      <c r="H3864" s="8">
        <f t="shared" si="231"/>
        <v>10300</v>
      </c>
      <c r="I3864" s="20">
        <v>1</v>
      </c>
    </row>
    <row r="3865" spans="1:9" x14ac:dyDescent="0.3">
      <c r="A3865" s="87"/>
      <c r="B3865" s="7"/>
      <c r="C3865" s="88">
        <v>662225000</v>
      </c>
      <c r="D3865" s="88" t="s">
        <v>2637</v>
      </c>
      <c r="E3865" s="49" t="s">
        <v>150</v>
      </c>
      <c r="F3865" s="8">
        <v>14020</v>
      </c>
      <c r="G3865" s="8">
        <f t="shared" si="230"/>
        <v>14020</v>
      </c>
      <c r="H3865" s="8">
        <f t="shared" si="231"/>
        <v>14020</v>
      </c>
      <c r="I3865" s="20">
        <v>1</v>
      </c>
    </row>
    <row r="3866" spans="1:9" x14ac:dyDescent="0.3">
      <c r="A3866" s="87"/>
      <c r="B3866" s="7"/>
      <c r="C3866" s="88">
        <v>662228000</v>
      </c>
      <c r="D3866" s="88" t="s">
        <v>2638</v>
      </c>
      <c r="E3866" s="49" t="s">
        <v>150</v>
      </c>
      <c r="F3866" s="8">
        <v>15860</v>
      </c>
      <c r="G3866" s="8">
        <f t="shared" si="230"/>
        <v>15860</v>
      </c>
      <c r="H3866" s="8">
        <f t="shared" si="231"/>
        <v>15860</v>
      </c>
      <c r="I3866" s="20">
        <v>1</v>
      </c>
    </row>
    <row r="3867" spans="1:9" x14ac:dyDescent="0.3">
      <c r="A3867" s="87"/>
      <c r="B3867" s="7"/>
      <c r="C3867" s="88">
        <v>662231500</v>
      </c>
      <c r="D3867" s="88" t="s">
        <v>2639</v>
      </c>
      <c r="E3867" s="49" t="s">
        <v>150</v>
      </c>
      <c r="F3867" s="8">
        <v>20710</v>
      </c>
      <c r="G3867" s="8">
        <f t="shared" si="230"/>
        <v>20710</v>
      </c>
      <c r="H3867" s="8">
        <f t="shared" si="231"/>
        <v>20710</v>
      </c>
      <c r="I3867" s="20">
        <v>1</v>
      </c>
    </row>
    <row r="3868" spans="1:9" x14ac:dyDescent="0.3">
      <c r="A3868" s="87"/>
      <c r="B3868" s="7"/>
      <c r="C3868" s="88">
        <v>662235500</v>
      </c>
      <c r="D3868" s="88" t="s">
        <v>2640</v>
      </c>
      <c r="E3868" s="49" t="s">
        <v>150</v>
      </c>
      <c r="F3868" s="8">
        <v>31480</v>
      </c>
      <c r="G3868" s="8">
        <f t="shared" ref="G3868:G3931" si="232">IF(F3868="","",IF($G$3609="",F3868,IF($G$3609=0,F3868,F3868*(1-($G$3609*0.01)))))</f>
        <v>31480</v>
      </c>
      <c r="H3868" s="8">
        <f t="shared" ref="H3868:H3931" si="233">IF(F3868="","",IF($H$3609="",F3868,IF($H$3609=0,F3868,F3868*(1-($H$3609*0.01)))))</f>
        <v>31480</v>
      </c>
      <c r="I3868" s="20">
        <v>1</v>
      </c>
    </row>
    <row r="3869" spans="1:9" x14ac:dyDescent="0.3">
      <c r="A3869" s="87"/>
      <c r="B3869" s="7"/>
      <c r="C3869" s="88">
        <v>662240000</v>
      </c>
      <c r="D3869" s="88" t="s">
        <v>2641</v>
      </c>
      <c r="E3869" s="49" t="s">
        <v>150</v>
      </c>
      <c r="F3869" s="8">
        <v>44050</v>
      </c>
      <c r="G3869" s="8">
        <f t="shared" si="232"/>
        <v>44050</v>
      </c>
      <c r="H3869" s="8">
        <f t="shared" si="233"/>
        <v>44050</v>
      </c>
      <c r="I3869" s="20">
        <v>1</v>
      </c>
    </row>
    <row r="3870" spans="1:9" x14ac:dyDescent="0.3">
      <c r="A3870" s="87"/>
      <c r="B3870" s="7"/>
      <c r="C3870" s="88">
        <v>662245000</v>
      </c>
      <c r="D3870" s="88" t="s">
        <v>2642</v>
      </c>
      <c r="E3870" s="49" t="s">
        <v>150</v>
      </c>
      <c r="F3870" s="8">
        <v>52540</v>
      </c>
      <c r="G3870" s="8">
        <f t="shared" si="232"/>
        <v>52540</v>
      </c>
      <c r="H3870" s="8">
        <f t="shared" si="233"/>
        <v>52540</v>
      </c>
      <c r="I3870" s="20">
        <v>1</v>
      </c>
    </row>
    <row r="3871" spans="1:9" x14ac:dyDescent="0.3">
      <c r="A3871" s="87"/>
      <c r="B3871" s="7"/>
      <c r="C3871" s="88">
        <v>662250000</v>
      </c>
      <c r="D3871" s="88" t="s">
        <v>2643</v>
      </c>
      <c r="E3871" s="49" t="s">
        <v>150</v>
      </c>
      <c r="F3871" s="8">
        <v>74400</v>
      </c>
      <c r="G3871" s="8">
        <f t="shared" si="232"/>
        <v>74400</v>
      </c>
      <c r="H3871" s="8">
        <f t="shared" si="233"/>
        <v>74400</v>
      </c>
      <c r="I3871" s="20">
        <v>1</v>
      </c>
    </row>
    <row r="3872" spans="1:9" x14ac:dyDescent="0.3">
      <c r="A3872" s="87"/>
      <c r="B3872" s="7"/>
      <c r="C3872" s="88">
        <v>662256000</v>
      </c>
      <c r="D3872" s="88" t="s">
        <v>2644</v>
      </c>
      <c r="E3872" s="49" t="s">
        <v>150</v>
      </c>
      <c r="F3872" s="8">
        <v>91970</v>
      </c>
      <c r="G3872" s="8">
        <f t="shared" si="232"/>
        <v>91970</v>
      </c>
      <c r="H3872" s="8">
        <f t="shared" si="233"/>
        <v>91970</v>
      </c>
      <c r="I3872" s="20">
        <v>1</v>
      </c>
    </row>
    <row r="3873" spans="1:9" x14ac:dyDescent="0.3">
      <c r="A3873" s="87"/>
      <c r="B3873" s="7"/>
      <c r="C3873" s="88">
        <v>662263000</v>
      </c>
      <c r="D3873" s="88" t="s">
        <v>2645</v>
      </c>
      <c r="E3873" s="49" t="s">
        <v>150</v>
      </c>
      <c r="F3873" s="8">
        <v>114720</v>
      </c>
      <c r="G3873" s="8">
        <f t="shared" si="232"/>
        <v>114720</v>
      </c>
      <c r="H3873" s="8">
        <f t="shared" si="233"/>
        <v>114720</v>
      </c>
      <c r="I3873" s="20">
        <v>1</v>
      </c>
    </row>
    <row r="3874" spans="1:9" x14ac:dyDescent="0.3">
      <c r="A3874" s="87" t="s">
        <v>3469</v>
      </c>
      <c r="B3874" s="7"/>
      <c r="C3874" s="88"/>
      <c r="D3874" s="88"/>
      <c r="E3874" s="49"/>
      <c r="F3874" s="8" t="s">
        <v>4790</v>
      </c>
      <c r="G3874" s="8" t="str">
        <f t="shared" si="232"/>
        <v/>
      </c>
      <c r="H3874" s="8" t="str">
        <f t="shared" si="233"/>
        <v/>
      </c>
      <c r="I3874" s="20"/>
    </row>
    <row r="3875" spans="1:9" x14ac:dyDescent="0.3">
      <c r="A3875" s="87"/>
      <c r="B3875" s="7"/>
      <c r="C3875" s="88">
        <v>662303200</v>
      </c>
      <c r="D3875" s="88" t="s">
        <v>2646</v>
      </c>
      <c r="E3875" s="49" t="s">
        <v>150</v>
      </c>
      <c r="F3875" s="8">
        <v>4360</v>
      </c>
      <c r="G3875" s="8">
        <f t="shared" si="232"/>
        <v>4360</v>
      </c>
      <c r="H3875" s="8">
        <f t="shared" si="233"/>
        <v>4360</v>
      </c>
      <c r="I3875" s="20">
        <v>1</v>
      </c>
    </row>
    <row r="3876" spans="1:9" x14ac:dyDescent="0.3">
      <c r="A3876" s="87"/>
      <c r="B3876" s="7"/>
      <c r="C3876" s="88">
        <v>662304000</v>
      </c>
      <c r="D3876" s="88" t="s">
        <v>2647</v>
      </c>
      <c r="E3876" s="49" t="s">
        <v>150</v>
      </c>
      <c r="F3876" s="8">
        <v>4750</v>
      </c>
      <c r="G3876" s="8">
        <f t="shared" si="232"/>
        <v>4750</v>
      </c>
      <c r="H3876" s="8">
        <f t="shared" si="233"/>
        <v>4750</v>
      </c>
      <c r="I3876" s="20">
        <v>1</v>
      </c>
    </row>
    <row r="3877" spans="1:9" x14ac:dyDescent="0.3">
      <c r="A3877" s="87"/>
      <c r="B3877" s="7"/>
      <c r="C3877" s="88">
        <v>662305000</v>
      </c>
      <c r="D3877" s="88" t="s">
        <v>2648</v>
      </c>
      <c r="E3877" s="49" t="s">
        <v>150</v>
      </c>
      <c r="F3877" s="8">
        <v>6570</v>
      </c>
      <c r="G3877" s="8">
        <f t="shared" si="232"/>
        <v>6570</v>
      </c>
      <c r="H3877" s="8">
        <f t="shared" si="233"/>
        <v>6570</v>
      </c>
      <c r="I3877" s="20">
        <v>1</v>
      </c>
    </row>
    <row r="3878" spans="1:9" x14ac:dyDescent="0.3">
      <c r="A3878" s="87"/>
      <c r="B3878" s="7"/>
      <c r="C3878" s="88">
        <v>662306300</v>
      </c>
      <c r="D3878" s="88" t="s">
        <v>2649</v>
      </c>
      <c r="E3878" s="49" t="s">
        <v>150</v>
      </c>
      <c r="F3878" s="8">
        <v>2780</v>
      </c>
      <c r="G3878" s="8">
        <f t="shared" si="232"/>
        <v>2780</v>
      </c>
      <c r="H3878" s="8">
        <f t="shared" si="233"/>
        <v>2780</v>
      </c>
      <c r="I3878" s="20">
        <v>1</v>
      </c>
    </row>
    <row r="3879" spans="1:9" x14ac:dyDescent="0.3">
      <c r="A3879" s="87"/>
      <c r="B3879" s="7"/>
      <c r="C3879" s="88">
        <v>662307500</v>
      </c>
      <c r="D3879" s="88" t="s">
        <v>2650</v>
      </c>
      <c r="E3879" s="49" t="s">
        <v>150</v>
      </c>
      <c r="F3879" s="8">
        <v>3060</v>
      </c>
      <c r="G3879" s="8">
        <f t="shared" si="232"/>
        <v>3060</v>
      </c>
      <c r="H3879" s="8">
        <f t="shared" si="233"/>
        <v>3060</v>
      </c>
      <c r="I3879" s="20">
        <v>1</v>
      </c>
    </row>
    <row r="3880" spans="1:9" x14ac:dyDescent="0.3">
      <c r="A3880" s="87"/>
      <c r="B3880" s="7"/>
      <c r="C3880" s="88">
        <v>662309000</v>
      </c>
      <c r="D3880" s="88" t="s">
        <v>2651</v>
      </c>
      <c r="E3880" s="49" t="s">
        <v>150</v>
      </c>
      <c r="F3880" s="8">
        <v>3410</v>
      </c>
      <c r="G3880" s="8">
        <f t="shared" si="232"/>
        <v>3410</v>
      </c>
      <c r="H3880" s="8">
        <f t="shared" si="233"/>
        <v>3410</v>
      </c>
      <c r="I3880" s="20">
        <v>1</v>
      </c>
    </row>
    <row r="3881" spans="1:9" x14ac:dyDescent="0.3">
      <c r="A3881" s="87"/>
      <c r="B3881" s="7"/>
      <c r="C3881" s="88">
        <v>662311000</v>
      </c>
      <c r="D3881" s="88" t="s">
        <v>2652</v>
      </c>
      <c r="E3881" s="49" t="s">
        <v>150</v>
      </c>
      <c r="F3881" s="8">
        <v>4440</v>
      </c>
      <c r="G3881" s="8">
        <f t="shared" si="232"/>
        <v>4440</v>
      </c>
      <c r="H3881" s="8">
        <f t="shared" si="233"/>
        <v>4440</v>
      </c>
      <c r="I3881" s="20">
        <v>1</v>
      </c>
    </row>
    <row r="3882" spans="1:9" x14ac:dyDescent="0.3">
      <c r="A3882" s="87"/>
      <c r="B3882" s="7"/>
      <c r="C3882" s="88">
        <v>662312500</v>
      </c>
      <c r="D3882" s="88" t="s">
        <v>2653</v>
      </c>
      <c r="E3882" s="49" t="s">
        <v>150</v>
      </c>
      <c r="F3882" s="8">
        <v>5010</v>
      </c>
      <c r="G3882" s="8">
        <f t="shared" si="232"/>
        <v>5010</v>
      </c>
      <c r="H3882" s="8">
        <f t="shared" si="233"/>
        <v>5010</v>
      </c>
      <c r="I3882" s="20">
        <v>1</v>
      </c>
    </row>
    <row r="3883" spans="1:9" x14ac:dyDescent="0.3">
      <c r="A3883" s="87"/>
      <c r="B3883" s="7"/>
      <c r="C3883" s="88">
        <v>662314000</v>
      </c>
      <c r="D3883" s="88" t="s">
        <v>2654</v>
      </c>
      <c r="E3883" s="49" t="s">
        <v>150</v>
      </c>
      <c r="F3883" s="8">
        <v>5670</v>
      </c>
      <c r="G3883" s="8">
        <f t="shared" si="232"/>
        <v>5670</v>
      </c>
      <c r="H3883" s="8">
        <f t="shared" si="233"/>
        <v>5670</v>
      </c>
      <c r="I3883" s="20">
        <v>1</v>
      </c>
    </row>
    <row r="3884" spans="1:9" x14ac:dyDescent="0.3">
      <c r="A3884" s="87"/>
      <c r="B3884" s="7"/>
      <c r="C3884" s="88">
        <v>662316000</v>
      </c>
      <c r="D3884" s="88" t="s">
        <v>2655</v>
      </c>
      <c r="E3884" s="49" t="s">
        <v>150</v>
      </c>
      <c r="F3884" s="8">
        <v>6720</v>
      </c>
      <c r="G3884" s="8">
        <f t="shared" si="232"/>
        <v>6720</v>
      </c>
      <c r="H3884" s="8">
        <f t="shared" si="233"/>
        <v>6720</v>
      </c>
      <c r="I3884" s="20">
        <v>1</v>
      </c>
    </row>
    <row r="3885" spans="1:9" x14ac:dyDescent="0.3">
      <c r="A3885" s="87"/>
      <c r="B3885" s="7"/>
      <c r="C3885" s="88">
        <v>662318000</v>
      </c>
      <c r="D3885" s="88" t="s">
        <v>2656</v>
      </c>
      <c r="E3885" s="49" t="s">
        <v>150</v>
      </c>
      <c r="F3885" s="8">
        <v>11070</v>
      </c>
      <c r="G3885" s="8">
        <f t="shared" si="232"/>
        <v>11070</v>
      </c>
      <c r="H3885" s="8">
        <f t="shared" si="233"/>
        <v>11070</v>
      </c>
      <c r="I3885" s="20">
        <v>1</v>
      </c>
    </row>
    <row r="3886" spans="1:9" x14ac:dyDescent="0.3">
      <c r="A3886" s="87"/>
      <c r="B3886" s="7"/>
      <c r="C3886" s="88">
        <v>662320000</v>
      </c>
      <c r="D3886" s="88" t="s">
        <v>2657</v>
      </c>
      <c r="E3886" s="49" t="s">
        <v>150</v>
      </c>
      <c r="F3886" s="8">
        <v>13410</v>
      </c>
      <c r="G3886" s="8">
        <f t="shared" si="232"/>
        <v>13410</v>
      </c>
      <c r="H3886" s="8">
        <f t="shared" si="233"/>
        <v>13410</v>
      </c>
      <c r="I3886" s="20">
        <v>1</v>
      </c>
    </row>
    <row r="3887" spans="1:9" x14ac:dyDescent="0.3">
      <c r="A3887" s="87"/>
      <c r="B3887" s="7"/>
      <c r="C3887" s="88">
        <v>662322500</v>
      </c>
      <c r="D3887" s="88" t="s">
        <v>2658</v>
      </c>
      <c r="E3887" s="49" t="s">
        <v>150</v>
      </c>
      <c r="F3887" s="8">
        <v>15910</v>
      </c>
      <c r="G3887" s="8">
        <f t="shared" si="232"/>
        <v>15910</v>
      </c>
      <c r="H3887" s="8">
        <f t="shared" si="233"/>
        <v>15910</v>
      </c>
      <c r="I3887" s="20">
        <v>1</v>
      </c>
    </row>
    <row r="3888" spans="1:9" x14ac:dyDescent="0.3">
      <c r="A3888" s="87"/>
      <c r="B3888" s="7"/>
      <c r="C3888" s="88">
        <v>662325000</v>
      </c>
      <c r="D3888" s="88" t="s">
        <v>2659</v>
      </c>
      <c r="E3888" s="49" t="s">
        <v>150</v>
      </c>
      <c r="F3888" s="8">
        <v>19170</v>
      </c>
      <c r="G3888" s="8">
        <f t="shared" si="232"/>
        <v>19170</v>
      </c>
      <c r="H3888" s="8">
        <f t="shared" si="233"/>
        <v>19170</v>
      </c>
      <c r="I3888" s="20">
        <v>1</v>
      </c>
    </row>
    <row r="3889" spans="1:9" x14ac:dyDescent="0.3">
      <c r="A3889" s="87"/>
      <c r="B3889" s="7"/>
      <c r="C3889" s="88">
        <v>662328000</v>
      </c>
      <c r="D3889" s="88" t="s">
        <v>2660</v>
      </c>
      <c r="E3889" s="49" t="s">
        <v>150</v>
      </c>
      <c r="F3889" s="8">
        <v>23020</v>
      </c>
      <c r="G3889" s="8">
        <f t="shared" si="232"/>
        <v>23020</v>
      </c>
      <c r="H3889" s="8">
        <f t="shared" si="233"/>
        <v>23020</v>
      </c>
      <c r="I3889" s="20">
        <v>1</v>
      </c>
    </row>
    <row r="3890" spans="1:9" x14ac:dyDescent="0.3">
      <c r="A3890" s="87"/>
      <c r="B3890" s="7"/>
      <c r="C3890" s="88">
        <v>662331500</v>
      </c>
      <c r="D3890" s="88" t="s">
        <v>2661</v>
      </c>
      <c r="E3890" s="49" t="s">
        <v>150</v>
      </c>
      <c r="F3890" s="8">
        <v>28320</v>
      </c>
      <c r="G3890" s="8">
        <f t="shared" si="232"/>
        <v>28320</v>
      </c>
      <c r="H3890" s="8">
        <f t="shared" si="233"/>
        <v>28320</v>
      </c>
      <c r="I3890" s="20">
        <v>1</v>
      </c>
    </row>
    <row r="3891" spans="1:9" x14ac:dyDescent="0.3">
      <c r="A3891" s="87"/>
      <c r="B3891" s="7"/>
      <c r="C3891" s="88">
        <v>662335500</v>
      </c>
      <c r="D3891" s="88" t="s">
        <v>2662</v>
      </c>
      <c r="E3891" s="49" t="s">
        <v>150</v>
      </c>
      <c r="F3891" s="8">
        <v>48110</v>
      </c>
      <c r="G3891" s="8">
        <f t="shared" si="232"/>
        <v>48110</v>
      </c>
      <c r="H3891" s="8">
        <f t="shared" si="233"/>
        <v>48110</v>
      </c>
      <c r="I3891" s="20">
        <v>1</v>
      </c>
    </row>
    <row r="3892" spans="1:9" x14ac:dyDescent="0.3">
      <c r="A3892" s="87"/>
      <c r="B3892" s="7"/>
      <c r="C3892" s="88">
        <v>662340000</v>
      </c>
      <c r="D3892" s="88" t="s">
        <v>2663</v>
      </c>
      <c r="E3892" s="49" t="s">
        <v>150</v>
      </c>
      <c r="F3892" s="8">
        <v>53070</v>
      </c>
      <c r="G3892" s="8">
        <f t="shared" si="232"/>
        <v>53070</v>
      </c>
      <c r="H3892" s="8">
        <f t="shared" si="233"/>
        <v>53070</v>
      </c>
      <c r="I3892" s="20">
        <v>1</v>
      </c>
    </row>
    <row r="3893" spans="1:9" x14ac:dyDescent="0.3">
      <c r="A3893" s="87"/>
      <c r="B3893" s="7"/>
      <c r="C3893" s="88">
        <v>662345000</v>
      </c>
      <c r="D3893" s="88" t="s">
        <v>2664</v>
      </c>
      <c r="E3893" s="49" t="s">
        <v>150</v>
      </c>
      <c r="F3893" s="8">
        <v>65250</v>
      </c>
      <c r="G3893" s="8">
        <f t="shared" si="232"/>
        <v>65250</v>
      </c>
      <c r="H3893" s="8">
        <f t="shared" si="233"/>
        <v>65250</v>
      </c>
      <c r="I3893" s="20">
        <v>1</v>
      </c>
    </row>
    <row r="3894" spans="1:9" x14ac:dyDescent="0.3">
      <c r="A3894" s="87"/>
      <c r="B3894" s="7"/>
      <c r="C3894" s="88">
        <v>662350000</v>
      </c>
      <c r="D3894" s="88" t="s">
        <v>2665</v>
      </c>
      <c r="E3894" s="49" t="s">
        <v>150</v>
      </c>
      <c r="F3894" s="8">
        <v>98140</v>
      </c>
      <c r="G3894" s="8">
        <f t="shared" si="232"/>
        <v>98140</v>
      </c>
      <c r="H3894" s="8">
        <f t="shared" si="233"/>
        <v>98140</v>
      </c>
      <c r="I3894" s="20">
        <v>1</v>
      </c>
    </row>
    <row r="3895" spans="1:9" x14ac:dyDescent="0.3">
      <c r="A3895" s="87"/>
      <c r="B3895" s="7"/>
      <c r="C3895" s="88">
        <v>662356000</v>
      </c>
      <c r="D3895" s="88" t="s">
        <v>2666</v>
      </c>
      <c r="E3895" s="49" t="s">
        <v>150</v>
      </c>
      <c r="F3895" s="8">
        <v>126540</v>
      </c>
      <c r="G3895" s="8">
        <f t="shared" si="232"/>
        <v>126540</v>
      </c>
      <c r="H3895" s="8">
        <f t="shared" si="233"/>
        <v>126540</v>
      </c>
      <c r="I3895" s="20">
        <v>1</v>
      </c>
    </row>
    <row r="3896" spans="1:9" x14ac:dyDescent="0.3">
      <c r="A3896" s="87"/>
      <c r="B3896" s="7"/>
      <c r="C3896" s="88">
        <v>662363000</v>
      </c>
      <c r="D3896" s="88" t="s">
        <v>2667</v>
      </c>
      <c r="E3896" s="49" t="s">
        <v>150</v>
      </c>
      <c r="F3896" s="8">
        <v>162610</v>
      </c>
      <c r="G3896" s="8">
        <f t="shared" si="232"/>
        <v>162610</v>
      </c>
      <c r="H3896" s="8">
        <f t="shared" si="233"/>
        <v>162610</v>
      </c>
      <c r="I3896" s="20">
        <v>1</v>
      </c>
    </row>
    <row r="3897" spans="1:9" x14ac:dyDescent="0.3">
      <c r="A3897" s="87" t="s">
        <v>3468</v>
      </c>
      <c r="B3897" s="7"/>
      <c r="C3897" s="88"/>
      <c r="D3897" s="88"/>
      <c r="E3897" s="49"/>
      <c r="F3897" s="8" t="s">
        <v>4790</v>
      </c>
      <c r="G3897" s="8" t="str">
        <f t="shared" si="232"/>
        <v/>
      </c>
      <c r="H3897" s="8" t="str">
        <f t="shared" si="233"/>
        <v/>
      </c>
      <c r="I3897" s="20"/>
    </row>
    <row r="3898" spans="1:9" x14ac:dyDescent="0.3">
      <c r="A3898" s="87"/>
      <c r="B3898" s="7"/>
      <c r="C3898" s="88">
        <v>662405000</v>
      </c>
      <c r="D3898" s="88" t="s">
        <v>2668</v>
      </c>
      <c r="E3898" s="49" t="s">
        <v>150</v>
      </c>
      <c r="F3898" s="8">
        <v>5440</v>
      </c>
      <c r="G3898" s="8">
        <f t="shared" si="232"/>
        <v>5440</v>
      </c>
      <c r="H3898" s="8">
        <f t="shared" si="233"/>
        <v>5440</v>
      </c>
      <c r="I3898" s="20">
        <v>1</v>
      </c>
    </row>
    <row r="3899" spans="1:9" x14ac:dyDescent="0.3">
      <c r="A3899" s="87"/>
      <c r="B3899" s="7"/>
      <c r="C3899" s="88">
        <v>662406300</v>
      </c>
      <c r="D3899" s="88" t="s">
        <v>2669</v>
      </c>
      <c r="E3899" s="49" t="s">
        <v>150</v>
      </c>
      <c r="F3899" s="8">
        <v>2410</v>
      </c>
      <c r="G3899" s="8">
        <f t="shared" si="232"/>
        <v>2410</v>
      </c>
      <c r="H3899" s="8">
        <f t="shared" si="233"/>
        <v>2410</v>
      </c>
      <c r="I3899" s="20">
        <v>1</v>
      </c>
    </row>
    <row r="3900" spans="1:9" x14ac:dyDescent="0.3">
      <c r="A3900" s="87"/>
      <c r="B3900" s="7"/>
      <c r="C3900" s="88">
        <v>662407500</v>
      </c>
      <c r="D3900" s="88" t="s">
        <v>2670</v>
      </c>
      <c r="E3900" s="49" t="s">
        <v>150</v>
      </c>
      <c r="F3900" s="8">
        <v>2570</v>
      </c>
      <c r="G3900" s="8">
        <f t="shared" si="232"/>
        <v>2570</v>
      </c>
      <c r="H3900" s="8">
        <f t="shared" si="233"/>
        <v>2570</v>
      </c>
      <c r="I3900" s="20">
        <v>1</v>
      </c>
    </row>
    <row r="3901" spans="1:9" x14ac:dyDescent="0.3">
      <c r="A3901" s="87"/>
      <c r="B3901" s="7"/>
      <c r="C3901" s="88">
        <v>662409000</v>
      </c>
      <c r="D3901" s="88" t="s">
        <v>2671</v>
      </c>
      <c r="E3901" s="49" t="s">
        <v>150</v>
      </c>
      <c r="F3901" s="8">
        <v>2780</v>
      </c>
      <c r="G3901" s="8">
        <f t="shared" si="232"/>
        <v>2780</v>
      </c>
      <c r="H3901" s="8">
        <f t="shared" si="233"/>
        <v>2780</v>
      </c>
      <c r="I3901" s="20">
        <v>1</v>
      </c>
    </row>
    <row r="3902" spans="1:9" x14ac:dyDescent="0.3">
      <c r="A3902" s="87"/>
      <c r="B3902" s="7"/>
      <c r="C3902" s="88">
        <v>662411000</v>
      </c>
      <c r="D3902" s="88" t="s">
        <v>2672</v>
      </c>
      <c r="E3902" s="49" t="s">
        <v>150</v>
      </c>
      <c r="F3902" s="8">
        <v>3510</v>
      </c>
      <c r="G3902" s="8">
        <f t="shared" si="232"/>
        <v>3510</v>
      </c>
      <c r="H3902" s="8">
        <f t="shared" si="233"/>
        <v>3510</v>
      </c>
      <c r="I3902" s="20">
        <v>1</v>
      </c>
    </row>
    <row r="3903" spans="1:9" x14ac:dyDescent="0.3">
      <c r="A3903" s="87"/>
      <c r="B3903" s="7"/>
      <c r="C3903" s="88">
        <v>662412500</v>
      </c>
      <c r="D3903" s="88" t="s">
        <v>2673</v>
      </c>
      <c r="E3903" s="49" t="s">
        <v>150</v>
      </c>
      <c r="F3903" s="8">
        <v>4010</v>
      </c>
      <c r="G3903" s="8">
        <f t="shared" si="232"/>
        <v>4010</v>
      </c>
      <c r="H3903" s="8">
        <f t="shared" si="233"/>
        <v>4010</v>
      </c>
      <c r="I3903" s="20">
        <v>1</v>
      </c>
    </row>
    <row r="3904" spans="1:9" x14ac:dyDescent="0.3">
      <c r="A3904" s="87"/>
      <c r="B3904" s="7"/>
      <c r="C3904" s="88">
        <v>662414000</v>
      </c>
      <c r="D3904" s="88" t="s">
        <v>2674</v>
      </c>
      <c r="E3904" s="49" t="s">
        <v>150</v>
      </c>
      <c r="F3904" s="8">
        <v>4580</v>
      </c>
      <c r="G3904" s="8">
        <f t="shared" si="232"/>
        <v>4580</v>
      </c>
      <c r="H3904" s="8">
        <f t="shared" si="233"/>
        <v>4580</v>
      </c>
      <c r="I3904" s="20">
        <v>1</v>
      </c>
    </row>
    <row r="3905" spans="1:9" x14ac:dyDescent="0.3">
      <c r="A3905" s="87"/>
      <c r="B3905" s="7"/>
      <c r="C3905" s="88">
        <v>662416000</v>
      </c>
      <c r="D3905" s="88" t="s">
        <v>2675</v>
      </c>
      <c r="E3905" s="49" t="s">
        <v>150</v>
      </c>
      <c r="F3905" s="8">
        <v>5110</v>
      </c>
      <c r="G3905" s="8">
        <f t="shared" si="232"/>
        <v>5110</v>
      </c>
      <c r="H3905" s="8">
        <f t="shared" si="233"/>
        <v>5110</v>
      </c>
      <c r="I3905" s="20">
        <v>1</v>
      </c>
    </row>
    <row r="3906" spans="1:9" x14ac:dyDescent="0.3">
      <c r="A3906" s="87"/>
      <c r="B3906" s="7"/>
      <c r="C3906" s="88">
        <v>662418000</v>
      </c>
      <c r="D3906" s="88" t="s">
        <v>2676</v>
      </c>
      <c r="E3906" s="49" t="s">
        <v>150</v>
      </c>
      <c r="F3906" s="8">
        <v>8100</v>
      </c>
      <c r="G3906" s="8">
        <f t="shared" si="232"/>
        <v>8100</v>
      </c>
      <c r="H3906" s="8">
        <f t="shared" si="233"/>
        <v>8100</v>
      </c>
      <c r="I3906" s="20">
        <v>1</v>
      </c>
    </row>
    <row r="3907" spans="1:9" x14ac:dyDescent="0.3">
      <c r="A3907" s="87"/>
      <c r="B3907" s="7"/>
      <c r="C3907" s="88">
        <v>662420000</v>
      </c>
      <c r="D3907" s="88" t="s">
        <v>2677</v>
      </c>
      <c r="E3907" s="49" t="s">
        <v>150</v>
      </c>
      <c r="F3907" s="8">
        <v>9760</v>
      </c>
      <c r="G3907" s="8">
        <f t="shared" si="232"/>
        <v>9760</v>
      </c>
      <c r="H3907" s="8">
        <f t="shared" si="233"/>
        <v>9760</v>
      </c>
      <c r="I3907" s="20">
        <v>1</v>
      </c>
    </row>
    <row r="3908" spans="1:9" x14ac:dyDescent="0.3">
      <c r="A3908" s="87"/>
      <c r="B3908" s="7"/>
      <c r="C3908" s="88">
        <v>662422500</v>
      </c>
      <c r="D3908" s="88" t="s">
        <v>2678</v>
      </c>
      <c r="E3908" s="49" t="s">
        <v>150</v>
      </c>
      <c r="F3908" s="8">
        <v>11500</v>
      </c>
      <c r="G3908" s="8">
        <f t="shared" si="232"/>
        <v>11500</v>
      </c>
      <c r="H3908" s="8">
        <f t="shared" si="233"/>
        <v>11500</v>
      </c>
      <c r="I3908" s="20">
        <v>1</v>
      </c>
    </row>
    <row r="3909" spans="1:9" x14ac:dyDescent="0.3">
      <c r="A3909" s="87"/>
      <c r="B3909" s="7"/>
      <c r="C3909" s="88">
        <v>662425000</v>
      </c>
      <c r="D3909" s="88" t="s">
        <v>2679</v>
      </c>
      <c r="E3909" s="49" t="s">
        <v>150</v>
      </c>
      <c r="F3909" s="8">
        <v>14380</v>
      </c>
      <c r="G3909" s="8">
        <f t="shared" si="232"/>
        <v>14380</v>
      </c>
      <c r="H3909" s="8">
        <f t="shared" si="233"/>
        <v>14380</v>
      </c>
      <c r="I3909" s="20">
        <v>1</v>
      </c>
    </row>
    <row r="3910" spans="1:9" x14ac:dyDescent="0.3">
      <c r="A3910" s="87"/>
      <c r="B3910" s="7"/>
      <c r="C3910" s="88">
        <v>662428000</v>
      </c>
      <c r="D3910" s="88" t="s">
        <v>2680</v>
      </c>
      <c r="E3910" s="49" t="s">
        <v>150</v>
      </c>
      <c r="F3910" s="8">
        <v>16060</v>
      </c>
      <c r="G3910" s="8">
        <f t="shared" si="232"/>
        <v>16060</v>
      </c>
      <c r="H3910" s="8">
        <f t="shared" si="233"/>
        <v>16060</v>
      </c>
      <c r="I3910" s="20">
        <v>1</v>
      </c>
    </row>
    <row r="3911" spans="1:9" x14ac:dyDescent="0.3">
      <c r="A3911" s="87"/>
      <c r="B3911" s="7"/>
      <c r="C3911" s="88">
        <v>662431500</v>
      </c>
      <c r="D3911" s="88" t="s">
        <v>2681</v>
      </c>
      <c r="E3911" s="49" t="s">
        <v>150</v>
      </c>
      <c r="F3911" s="8">
        <v>20880</v>
      </c>
      <c r="G3911" s="8">
        <f t="shared" si="232"/>
        <v>20880</v>
      </c>
      <c r="H3911" s="8">
        <f t="shared" si="233"/>
        <v>20880</v>
      </c>
      <c r="I3911" s="20">
        <v>1</v>
      </c>
    </row>
    <row r="3912" spans="1:9" x14ac:dyDescent="0.3">
      <c r="A3912" s="87"/>
      <c r="B3912" s="7"/>
      <c r="C3912" s="88">
        <v>662435500</v>
      </c>
      <c r="D3912" s="88" t="s">
        <v>2682</v>
      </c>
      <c r="E3912" s="49" t="s">
        <v>150</v>
      </c>
      <c r="F3912" s="8">
        <v>30670</v>
      </c>
      <c r="G3912" s="8">
        <f t="shared" si="232"/>
        <v>30670</v>
      </c>
      <c r="H3912" s="8">
        <f t="shared" si="233"/>
        <v>30670</v>
      </c>
      <c r="I3912" s="20">
        <v>1</v>
      </c>
    </row>
    <row r="3913" spans="1:9" x14ac:dyDescent="0.3">
      <c r="A3913" s="87"/>
      <c r="B3913" s="7"/>
      <c r="C3913" s="88">
        <v>662440000</v>
      </c>
      <c r="D3913" s="88" t="s">
        <v>2683</v>
      </c>
      <c r="E3913" s="49" t="s">
        <v>150</v>
      </c>
      <c r="F3913" s="8">
        <v>43780</v>
      </c>
      <c r="G3913" s="8">
        <f t="shared" si="232"/>
        <v>43780</v>
      </c>
      <c r="H3913" s="8">
        <f t="shared" si="233"/>
        <v>43780</v>
      </c>
      <c r="I3913" s="20">
        <v>1</v>
      </c>
    </row>
    <row r="3914" spans="1:9" x14ac:dyDescent="0.3">
      <c r="A3914" s="87"/>
      <c r="B3914" s="7"/>
      <c r="C3914" s="88">
        <v>662445000</v>
      </c>
      <c r="D3914" s="88" t="s">
        <v>2684</v>
      </c>
      <c r="E3914" s="49" t="s">
        <v>150</v>
      </c>
      <c r="F3914" s="8">
        <v>53270</v>
      </c>
      <c r="G3914" s="8">
        <f t="shared" si="232"/>
        <v>53270</v>
      </c>
      <c r="H3914" s="8">
        <f t="shared" si="233"/>
        <v>53270</v>
      </c>
      <c r="I3914" s="20">
        <v>1</v>
      </c>
    </row>
    <row r="3915" spans="1:9" x14ac:dyDescent="0.3">
      <c r="A3915" s="87"/>
      <c r="B3915" s="7"/>
      <c r="C3915" s="88">
        <v>662450000</v>
      </c>
      <c r="D3915" s="88" t="s">
        <v>2685</v>
      </c>
      <c r="E3915" s="49" t="s">
        <v>150</v>
      </c>
      <c r="F3915" s="8">
        <v>76450</v>
      </c>
      <c r="G3915" s="8">
        <f t="shared" si="232"/>
        <v>76450</v>
      </c>
      <c r="H3915" s="8">
        <f t="shared" si="233"/>
        <v>76450</v>
      </c>
      <c r="I3915" s="20">
        <v>1</v>
      </c>
    </row>
    <row r="3916" spans="1:9" x14ac:dyDescent="0.3">
      <c r="A3916" s="87"/>
      <c r="B3916" s="7"/>
      <c r="C3916" s="88">
        <v>662456000</v>
      </c>
      <c r="D3916" s="88" t="s">
        <v>2686</v>
      </c>
      <c r="E3916" s="49" t="s">
        <v>150</v>
      </c>
      <c r="F3916" s="8">
        <v>97690</v>
      </c>
      <c r="G3916" s="8">
        <f t="shared" si="232"/>
        <v>97690</v>
      </c>
      <c r="H3916" s="8">
        <f t="shared" si="233"/>
        <v>97690</v>
      </c>
      <c r="I3916" s="20">
        <v>1</v>
      </c>
    </row>
    <row r="3917" spans="1:9" x14ac:dyDescent="0.3">
      <c r="A3917" s="87"/>
      <c r="B3917" s="7"/>
      <c r="C3917" s="88">
        <v>662463000</v>
      </c>
      <c r="D3917" s="88" t="s">
        <v>2687</v>
      </c>
      <c r="E3917" s="49" t="s">
        <v>150</v>
      </c>
      <c r="F3917" s="8">
        <v>121840</v>
      </c>
      <c r="G3917" s="8">
        <f t="shared" si="232"/>
        <v>121840</v>
      </c>
      <c r="H3917" s="8">
        <f t="shared" si="233"/>
        <v>121840</v>
      </c>
      <c r="I3917" s="20">
        <v>1</v>
      </c>
    </row>
    <row r="3918" spans="1:9" x14ac:dyDescent="0.3">
      <c r="A3918" s="87" t="s">
        <v>3470</v>
      </c>
      <c r="B3918" s="7"/>
      <c r="C3918" s="88"/>
      <c r="D3918" s="88"/>
      <c r="E3918" s="49"/>
      <c r="F3918" s="8" t="s">
        <v>4790</v>
      </c>
      <c r="G3918" s="8" t="str">
        <f t="shared" si="232"/>
        <v/>
      </c>
      <c r="H3918" s="8" t="str">
        <f t="shared" si="233"/>
        <v/>
      </c>
      <c r="I3918" s="20"/>
    </row>
    <row r="3919" spans="1:9" x14ac:dyDescent="0.3">
      <c r="A3919" s="87"/>
      <c r="B3919" s="7"/>
      <c r="C3919" s="88">
        <v>662503200</v>
      </c>
      <c r="D3919" s="88" t="s">
        <v>2688</v>
      </c>
      <c r="E3919" s="49" t="s">
        <v>150</v>
      </c>
      <c r="F3919" s="8">
        <v>4370</v>
      </c>
      <c r="G3919" s="8">
        <f t="shared" si="232"/>
        <v>4370</v>
      </c>
      <c r="H3919" s="8">
        <f t="shared" si="233"/>
        <v>4370</v>
      </c>
      <c r="I3919" s="20">
        <v>1</v>
      </c>
    </row>
    <row r="3920" spans="1:9" x14ac:dyDescent="0.3">
      <c r="A3920" s="87"/>
      <c r="B3920" s="7"/>
      <c r="C3920" s="88">
        <v>662504000</v>
      </c>
      <c r="D3920" s="88" t="s">
        <v>2689</v>
      </c>
      <c r="E3920" s="49" t="s">
        <v>150</v>
      </c>
      <c r="F3920" s="8">
        <v>4780</v>
      </c>
      <c r="G3920" s="8">
        <f t="shared" si="232"/>
        <v>4780</v>
      </c>
      <c r="H3920" s="8">
        <f t="shared" si="233"/>
        <v>4780</v>
      </c>
      <c r="I3920" s="20">
        <v>1</v>
      </c>
    </row>
    <row r="3921" spans="1:9" x14ac:dyDescent="0.3">
      <c r="A3921" s="87"/>
      <c r="B3921" s="7"/>
      <c r="C3921" s="88">
        <v>662505000</v>
      </c>
      <c r="D3921" s="88" t="s">
        <v>2690</v>
      </c>
      <c r="E3921" s="49" t="s">
        <v>150</v>
      </c>
      <c r="F3921" s="8">
        <v>6600</v>
      </c>
      <c r="G3921" s="8">
        <f t="shared" si="232"/>
        <v>6600</v>
      </c>
      <c r="H3921" s="8">
        <f t="shared" si="233"/>
        <v>6600</v>
      </c>
      <c r="I3921" s="20">
        <v>1</v>
      </c>
    </row>
    <row r="3922" spans="1:9" x14ac:dyDescent="0.3">
      <c r="A3922" s="87"/>
      <c r="B3922" s="7"/>
      <c r="C3922" s="88">
        <v>662506300</v>
      </c>
      <c r="D3922" s="88" t="s">
        <v>2691</v>
      </c>
      <c r="E3922" s="49" t="s">
        <v>150</v>
      </c>
      <c r="F3922" s="8">
        <v>2850</v>
      </c>
      <c r="G3922" s="8">
        <f t="shared" si="232"/>
        <v>2850</v>
      </c>
      <c r="H3922" s="8">
        <f t="shared" si="233"/>
        <v>2850</v>
      </c>
      <c r="I3922" s="20">
        <v>1</v>
      </c>
    </row>
    <row r="3923" spans="1:9" x14ac:dyDescent="0.3">
      <c r="A3923" s="87"/>
      <c r="B3923" s="7"/>
      <c r="C3923" s="88">
        <v>662507500</v>
      </c>
      <c r="D3923" s="88" t="s">
        <v>2692</v>
      </c>
      <c r="E3923" s="49" t="s">
        <v>150</v>
      </c>
      <c r="F3923" s="8">
        <v>3160</v>
      </c>
      <c r="G3923" s="8">
        <f t="shared" si="232"/>
        <v>3160</v>
      </c>
      <c r="H3923" s="8">
        <f t="shared" si="233"/>
        <v>3160</v>
      </c>
      <c r="I3923" s="20">
        <v>1</v>
      </c>
    </row>
    <row r="3924" spans="1:9" x14ac:dyDescent="0.3">
      <c r="A3924" s="87"/>
      <c r="B3924" s="7"/>
      <c r="C3924" s="88">
        <v>662509000</v>
      </c>
      <c r="D3924" s="88" t="s">
        <v>2693</v>
      </c>
      <c r="E3924" s="49" t="s">
        <v>150</v>
      </c>
      <c r="F3924" s="8">
        <v>3540</v>
      </c>
      <c r="G3924" s="8">
        <f t="shared" si="232"/>
        <v>3540</v>
      </c>
      <c r="H3924" s="8">
        <f t="shared" si="233"/>
        <v>3540</v>
      </c>
      <c r="I3924" s="20">
        <v>1</v>
      </c>
    </row>
    <row r="3925" spans="1:9" x14ac:dyDescent="0.3">
      <c r="A3925" s="87"/>
      <c r="B3925" s="7"/>
      <c r="C3925" s="88">
        <v>662511000</v>
      </c>
      <c r="D3925" s="88" t="s">
        <v>2694</v>
      </c>
      <c r="E3925" s="49" t="s">
        <v>150</v>
      </c>
      <c r="F3925" s="8">
        <v>4590</v>
      </c>
      <c r="G3925" s="8">
        <f t="shared" si="232"/>
        <v>4590</v>
      </c>
      <c r="H3925" s="8">
        <f t="shared" si="233"/>
        <v>4590</v>
      </c>
      <c r="I3925" s="20">
        <v>1</v>
      </c>
    </row>
    <row r="3926" spans="1:9" x14ac:dyDescent="0.3">
      <c r="A3926" s="87"/>
      <c r="B3926" s="7"/>
      <c r="C3926" s="88">
        <v>662512500</v>
      </c>
      <c r="D3926" s="88" t="s">
        <v>2695</v>
      </c>
      <c r="E3926" s="49" t="s">
        <v>150</v>
      </c>
      <c r="F3926" s="8">
        <v>5260</v>
      </c>
      <c r="G3926" s="8">
        <f t="shared" si="232"/>
        <v>5260</v>
      </c>
      <c r="H3926" s="8">
        <f t="shared" si="233"/>
        <v>5260</v>
      </c>
      <c r="I3926" s="20">
        <v>1</v>
      </c>
    </row>
    <row r="3927" spans="1:9" x14ac:dyDescent="0.3">
      <c r="A3927" s="87"/>
      <c r="B3927" s="7"/>
      <c r="C3927" s="88">
        <v>662514000</v>
      </c>
      <c r="D3927" s="88" t="s">
        <v>2696</v>
      </c>
      <c r="E3927" s="49" t="s">
        <v>150</v>
      </c>
      <c r="F3927" s="8">
        <v>6050</v>
      </c>
      <c r="G3927" s="8">
        <f t="shared" si="232"/>
        <v>6050</v>
      </c>
      <c r="H3927" s="8">
        <f t="shared" si="233"/>
        <v>6050</v>
      </c>
      <c r="I3927" s="20">
        <v>1</v>
      </c>
    </row>
    <row r="3928" spans="1:9" x14ac:dyDescent="0.3">
      <c r="A3928" s="87"/>
      <c r="B3928" s="7"/>
      <c r="C3928" s="88">
        <v>662516000</v>
      </c>
      <c r="D3928" s="88" t="s">
        <v>2697</v>
      </c>
      <c r="E3928" s="49" t="s">
        <v>150</v>
      </c>
      <c r="F3928" s="8">
        <v>7240</v>
      </c>
      <c r="G3928" s="8">
        <f t="shared" si="232"/>
        <v>7240</v>
      </c>
      <c r="H3928" s="8">
        <f t="shared" si="233"/>
        <v>7240</v>
      </c>
      <c r="I3928" s="20">
        <v>1</v>
      </c>
    </row>
    <row r="3929" spans="1:9" x14ac:dyDescent="0.3">
      <c r="A3929" s="87"/>
      <c r="B3929" s="7"/>
      <c r="C3929" s="88">
        <v>662518000</v>
      </c>
      <c r="D3929" s="88" t="s">
        <v>2698</v>
      </c>
      <c r="E3929" s="49" t="s">
        <v>150</v>
      </c>
      <c r="F3929" s="8">
        <v>9710</v>
      </c>
      <c r="G3929" s="8">
        <f t="shared" si="232"/>
        <v>9710</v>
      </c>
      <c r="H3929" s="8">
        <f t="shared" si="233"/>
        <v>9710</v>
      </c>
      <c r="I3929" s="20">
        <v>1</v>
      </c>
    </row>
    <row r="3930" spans="1:9" x14ac:dyDescent="0.3">
      <c r="A3930" s="87"/>
      <c r="B3930" s="7"/>
      <c r="C3930" s="88">
        <v>662520000</v>
      </c>
      <c r="D3930" s="88" t="s">
        <v>2699</v>
      </c>
      <c r="E3930" s="49" t="s">
        <v>150</v>
      </c>
      <c r="F3930" s="8">
        <v>11050</v>
      </c>
      <c r="G3930" s="8">
        <f t="shared" si="232"/>
        <v>11050</v>
      </c>
      <c r="H3930" s="8">
        <f t="shared" si="233"/>
        <v>11050</v>
      </c>
      <c r="I3930" s="20">
        <v>1</v>
      </c>
    </row>
    <row r="3931" spans="1:9" x14ac:dyDescent="0.3">
      <c r="A3931" s="87"/>
      <c r="B3931" s="7"/>
      <c r="C3931" s="88">
        <v>662522500</v>
      </c>
      <c r="D3931" s="88" t="s">
        <v>2700</v>
      </c>
      <c r="E3931" s="49" t="s">
        <v>150</v>
      </c>
      <c r="F3931" s="8">
        <v>12080</v>
      </c>
      <c r="G3931" s="8">
        <f t="shared" si="232"/>
        <v>12080</v>
      </c>
      <c r="H3931" s="8">
        <f t="shared" si="233"/>
        <v>12080</v>
      </c>
      <c r="I3931" s="20">
        <v>1</v>
      </c>
    </row>
    <row r="3932" spans="1:9" x14ac:dyDescent="0.3">
      <c r="A3932" s="87"/>
      <c r="B3932" s="7"/>
      <c r="C3932" s="88">
        <v>662525000</v>
      </c>
      <c r="D3932" s="88" t="s">
        <v>2701</v>
      </c>
      <c r="E3932" s="49" t="s">
        <v>150</v>
      </c>
      <c r="F3932" s="8">
        <v>18960</v>
      </c>
      <c r="G3932" s="8">
        <f t="shared" ref="G3932:G3995" si="234">IF(F3932="","",IF($G$3609="",F3932,IF($G$3609=0,F3932,F3932*(1-($G$3609*0.01)))))</f>
        <v>18960</v>
      </c>
      <c r="H3932" s="8">
        <f t="shared" ref="H3932:H3995" si="235">IF(F3932="","",IF($H$3609="",F3932,IF($H$3609=0,F3932,F3932*(1-($H$3609*0.01)))))</f>
        <v>18960</v>
      </c>
      <c r="I3932" s="20">
        <v>1</v>
      </c>
    </row>
    <row r="3933" spans="1:9" x14ac:dyDescent="0.3">
      <c r="A3933" s="87"/>
      <c r="B3933" s="7"/>
      <c r="C3933" s="88">
        <v>662528000</v>
      </c>
      <c r="D3933" s="88" t="s">
        <v>2702</v>
      </c>
      <c r="E3933" s="49" t="s">
        <v>150</v>
      </c>
      <c r="F3933" s="8">
        <v>25320</v>
      </c>
      <c r="G3933" s="8">
        <f t="shared" si="234"/>
        <v>25320</v>
      </c>
      <c r="H3933" s="8">
        <f t="shared" si="235"/>
        <v>25320</v>
      </c>
      <c r="I3933" s="20">
        <v>1</v>
      </c>
    </row>
    <row r="3934" spans="1:9" x14ac:dyDescent="0.3">
      <c r="A3934" s="87"/>
      <c r="B3934" s="7"/>
      <c r="C3934" s="88">
        <v>662531500</v>
      </c>
      <c r="D3934" s="88" t="s">
        <v>2703</v>
      </c>
      <c r="E3934" s="49" t="s">
        <v>150</v>
      </c>
      <c r="F3934" s="8">
        <v>31420</v>
      </c>
      <c r="G3934" s="8">
        <f t="shared" si="234"/>
        <v>31420</v>
      </c>
      <c r="H3934" s="8">
        <f t="shared" si="235"/>
        <v>31420</v>
      </c>
      <c r="I3934" s="20">
        <v>1</v>
      </c>
    </row>
    <row r="3935" spans="1:9" x14ac:dyDescent="0.3">
      <c r="A3935" s="87"/>
      <c r="B3935" s="7"/>
      <c r="C3935" s="88">
        <v>662535500</v>
      </c>
      <c r="D3935" s="88" t="s">
        <v>2704</v>
      </c>
      <c r="E3935" s="49" t="s">
        <v>150</v>
      </c>
      <c r="F3935" s="8">
        <v>44310</v>
      </c>
      <c r="G3935" s="8">
        <f t="shared" si="234"/>
        <v>44310</v>
      </c>
      <c r="H3935" s="8">
        <f t="shared" si="235"/>
        <v>44310</v>
      </c>
      <c r="I3935" s="20">
        <v>1</v>
      </c>
    </row>
    <row r="3936" spans="1:9" x14ac:dyDescent="0.3">
      <c r="A3936" s="87"/>
      <c r="B3936" s="7"/>
      <c r="C3936" s="88">
        <v>662540000</v>
      </c>
      <c r="D3936" s="88" t="s">
        <v>2705</v>
      </c>
      <c r="E3936" s="49" t="s">
        <v>150</v>
      </c>
      <c r="F3936" s="8">
        <v>50800</v>
      </c>
      <c r="G3936" s="8">
        <f t="shared" si="234"/>
        <v>50800</v>
      </c>
      <c r="H3936" s="8">
        <f t="shared" si="235"/>
        <v>50800</v>
      </c>
      <c r="I3936" s="20">
        <v>1</v>
      </c>
    </row>
    <row r="3937" spans="1:9" x14ac:dyDescent="0.3">
      <c r="A3937" s="87"/>
      <c r="B3937" s="7"/>
      <c r="C3937" s="88">
        <v>662545000</v>
      </c>
      <c r="D3937" s="88" t="s">
        <v>2706</v>
      </c>
      <c r="E3937" s="49" t="s">
        <v>150</v>
      </c>
      <c r="F3937" s="8">
        <v>71780</v>
      </c>
      <c r="G3937" s="8">
        <f t="shared" si="234"/>
        <v>71780</v>
      </c>
      <c r="H3937" s="8">
        <f t="shared" si="235"/>
        <v>71780</v>
      </c>
      <c r="I3937" s="20">
        <v>1</v>
      </c>
    </row>
    <row r="3938" spans="1:9" x14ac:dyDescent="0.3">
      <c r="A3938" s="87"/>
      <c r="B3938" s="7"/>
      <c r="C3938" s="88">
        <v>662550000</v>
      </c>
      <c r="D3938" s="88" t="s">
        <v>2707</v>
      </c>
      <c r="E3938" s="49" t="s">
        <v>150</v>
      </c>
      <c r="F3938" s="8">
        <v>107950</v>
      </c>
      <c r="G3938" s="8">
        <f t="shared" si="234"/>
        <v>107950</v>
      </c>
      <c r="H3938" s="8">
        <f t="shared" si="235"/>
        <v>107950</v>
      </c>
      <c r="I3938" s="20">
        <v>1</v>
      </c>
    </row>
    <row r="3939" spans="1:9" x14ac:dyDescent="0.3">
      <c r="A3939" s="87"/>
      <c r="B3939" s="7"/>
      <c r="C3939" s="88">
        <v>662556000</v>
      </c>
      <c r="D3939" s="88" t="s">
        <v>2708</v>
      </c>
      <c r="E3939" s="49" t="s">
        <v>150</v>
      </c>
      <c r="F3939" s="8">
        <v>139190</v>
      </c>
      <c r="G3939" s="8">
        <f t="shared" si="234"/>
        <v>139190</v>
      </c>
      <c r="H3939" s="8">
        <f t="shared" si="235"/>
        <v>139190</v>
      </c>
      <c r="I3939" s="20">
        <v>1</v>
      </c>
    </row>
    <row r="3940" spans="1:9" x14ac:dyDescent="0.3">
      <c r="A3940" s="87"/>
      <c r="B3940" s="7"/>
      <c r="C3940" s="88">
        <v>662563000</v>
      </c>
      <c r="D3940" s="88" t="s">
        <v>2709</v>
      </c>
      <c r="E3940" s="49" t="s">
        <v>150</v>
      </c>
      <c r="F3940" s="8">
        <v>178870</v>
      </c>
      <c r="G3940" s="8">
        <f t="shared" si="234"/>
        <v>178870</v>
      </c>
      <c r="H3940" s="8">
        <f t="shared" si="235"/>
        <v>178870</v>
      </c>
      <c r="I3940" s="20">
        <v>1</v>
      </c>
    </row>
    <row r="3941" spans="1:9" x14ac:dyDescent="0.3">
      <c r="A3941" s="87" t="s">
        <v>3471</v>
      </c>
      <c r="B3941" s="7"/>
      <c r="C3941" s="88"/>
      <c r="D3941" s="88"/>
      <c r="E3941" s="49"/>
      <c r="F3941" s="8" t="s">
        <v>4790</v>
      </c>
      <c r="G3941" s="8" t="str">
        <f t="shared" si="234"/>
        <v/>
      </c>
      <c r="H3941" s="8" t="str">
        <f t="shared" si="235"/>
        <v/>
      </c>
      <c r="I3941" s="20"/>
    </row>
    <row r="3942" spans="1:9" x14ac:dyDescent="0.3">
      <c r="A3942" s="87"/>
      <c r="B3942" s="7"/>
      <c r="C3942" s="88">
        <v>662605000</v>
      </c>
      <c r="D3942" s="88" t="s">
        <v>2710</v>
      </c>
      <c r="E3942" s="49" t="s">
        <v>150</v>
      </c>
      <c r="F3942" s="8">
        <v>5450</v>
      </c>
      <c r="G3942" s="8">
        <f t="shared" si="234"/>
        <v>5450</v>
      </c>
      <c r="H3942" s="8">
        <f t="shared" si="235"/>
        <v>5450</v>
      </c>
      <c r="I3942" s="20">
        <v>1</v>
      </c>
    </row>
    <row r="3943" spans="1:9" x14ac:dyDescent="0.3">
      <c r="A3943" s="87"/>
      <c r="B3943" s="7"/>
      <c r="C3943" s="88">
        <v>662606300</v>
      </c>
      <c r="D3943" s="88" t="s">
        <v>2711</v>
      </c>
      <c r="E3943" s="49" t="s">
        <v>150</v>
      </c>
      <c r="F3943" s="8">
        <v>2470</v>
      </c>
      <c r="G3943" s="8">
        <f t="shared" si="234"/>
        <v>2470</v>
      </c>
      <c r="H3943" s="8">
        <f t="shared" si="235"/>
        <v>2470</v>
      </c>
      <c r="I3943" s="20">
        <v>1</v>
      </c>
    </row>
    <row r="3944" spans="1:9" x14ac:dyDescent="0.3">
      <c r="A3944" s="87"/>
      <c r="B3944" s="7"/>
      <c r="C3944" s="88">
        <v>662607500</v>
      </c>
      <c r="D3944" s="88" t="s">
        <v>2712</v>
      </c>
      <c r="E3944" s="49" t="s">
        <v>150</v>
      </c>
      <c r="F3944" s="8">
        <v>2650</v>
      </c>
      <c r="G3944" s="8">
        <f t="shared" si="234"/>
        <v>2650</v>
      </c>
      <c r="H3944" s="8">
        <f t="shared" si="235"/>
        <v>2650</v>
      </c>
      <c r="I3944" s="20">
        <v>1</v>
      </c>
    </row>
    <row r="3945" spans="1:9" x14ac:dyDescent="0.3">
      <c r="A3945" s="87"/>
      <c r="B3945" s="7"/>
      <c r="C3945" s="88">
        <v>662609000</v>
      </c>
      <c r="D3945" s="88" t="s">
        <v>2713</v>
      </c>
      <c r="E3945" s="49" t="s">
        <v>150</v>
      </c>
      <c r="F3945" s="8">
        <v>2890</v>
      </c>
      <c r="G3945" s="8">
        <f t="shared" si="234"/>
        <v>2890</v>
      </c>
      <c r="H3945" s="8">
        <f t="shared" si="235"/>
        <v>2890</v>
      </c>
      <c r="I3945" s="20">
        <v>1</v>
      </c>
    </row>
    <row r="3946" spans="1:9" x14ac:dyDescent="0.3">
      <c r="A3946" s="87"/>
      <c r="B3946" s="7"/>
      <c r="C3946" s="88">
        <v>662611000</v>
      </c>
      <c r="D3946" s="88" t="s">
        <v>2714</v>
      </c>
      <c r="E3946" s="49" t="s">
        <v>150</v>
      </c>
      <c r="F3946" s="8">
        <v>3620</v>
      </c>
      <c r="G3946" s="8">
        <f t="shared" si="234"/>
        <v>3620</v>
      </c>
      <c r="H3946" s="8">
        <f t="shared" si="235"/>
        <v>3620</v>
      </c>
      <c r="I3946" s="20">
        <v>1</v>
      </c>
    </row>
    <row r="3947" spans="1:9" x14ac:dyDescent="0.3">
      <c r="A3947" s="87"/>
      <c r="B3947" s="7"/>
      <c r="C3947" s="88">
        <v>662612500</v>
      </c>
      <c r="D3947" s="88" t="s">
        <v>2715</v>
      </c>
      <c r="E3947" s="49" t="s">
        <v>150</v>
      </c>
      <c r="F3947" s="8">
        <v>4190</v>
      </c>
      <c r="G3947" s="8">
        <f t="shared" si="234"/>
        <v>4190</v>
      </c>
      <c r="H3947" s="8">
        <f t="shared" si="235"/>
        <v>4190</v>
      </c>
      <c r="I3947" s="20">
        <v>1</v>
      </c>
    </row>
    <row r="3948" spans="1:9" x14ac:dyDescent="0.3">
      <c r="A3948" s="87"/>
      <c r="B3948" s="7"/>
      <c r="C3948" s="88">
        <v>662614000</v>
      </c>
      <c r="D3948" s="88" t="s">
        <v>2716</v>
      </c>
      <c r="E3948" s="49" t="s">
        <v>150</v>
      </c>
      <c r="F3948" s="8">
        <v>4830</v>
      </c>
      <c r="G3948" s="8">
        <f t="shared" si="234"/>
        <v>4830</v>
      </c>
      <c r="H3948" s="8">
        <f t="shared" si="235"/>
        <v>4830</v>
      </c>
      <c r="I3948" s="20">
        <v>1</v>
      </c>
    </row>
    <row r="3949" spans="1:9" x14ac:dyDescent="0.3">
      <c r="A3949" s="87"/>
      <c r="B3949" s="7"/>
      <c r="C3949" s="88">
        <v>662616000</v>
      </c>
      <c r="D3949" s="88" t="s">
        <v>2717</v>
      </c>
      <c r="E3949" s="49" t="s">
        <v>150</v>
      </c>
      <c r="F3949" s="8">
        <v>5450</v>
      </c>
      <c r="G3949" s="8">
        <f t="shared" si="234"/>
        <v>5450</v>
      </c>
      <c r="H3949" s="8">
        <f t="shared" si="235"/>
        <v>5450</v>
      </c>
      <c r="I3949" s="20">
        <v>1</v>
      </c>
    </row>
    <row r="3950" spans="1:9" x14ac:dyDescent="0.3">
      <c r="A3950" s="87"/>
      <c r="B3950" s="7"/>
      <c r="C3950" s="88">
        <v>662618000</v>
      </c>
      <c r="D3950" s="88" t="s">
        <v>2718</v>
      </c>
      <c r="E3950" s="49" t="s">
        <v>150</v>
      </c>
      <c r="F3950" s="8">
        <v>8700</v>
      </c>
      <c r="G3950" s="8">
        <f t="shared" si="234"/>
        <v>8700</v>
      </c>
      <c r="H3950" s="8">
        <f t="shared" si="235"/>
        <v>8700</v>
      </c>
      <c r="I3950" s="20">
        <v>1</v>
      </c>
    </row>
    <row r="3951" spans="1:9" x14ac:dyDescent="0.3">
      <c r="A3951" s="87"/>
      <c r="B3951" s="7"/>
      <c r="C3951" s="88">
        <v>662620000</v>
      </c>
      <c r="D3951" s="88" t="s">
        <v>2719</v>
      </c>
      <c r="E3951" s="49" t="s">
        <v>150</v>
      </c>
      <c r="F3951" s="8">
        <v>10180</v>
      </c>
      <c r="G3951" s="8">
        <f t="shared" si="234"/>
        <v>10180</v>
      </c>
      <c r="H3951" s="8">
        <f t="shared" si="235"/>
        <v>10180</v>
      </c>
      <c r="I3951" s="20">
        <v>1</v>
      </c>
    </row>
    <row r="3952" spans="1:9" x14ac:dyDescent="0.3">
      <c r="A3952" s="87"/>
      <c r="B3952" s="7"/>
      <c r="C3952" s="88">
        <v>662622500</v>
      </c>
      <c r="D3952" s="88" t="s">
        <v>2720</v>
      </c>
      <c r="E3952" s="49" t="s">
        <v>150</v>
      </c>
      <c r="F3952" s="8">
        <v>10440</v>
      </c>
      <c r="G3952" s="8">
        <f t="shared" si="234"/>
        <v>10440</v>
      </c>
      <c r="H3952" s="8">
        <f t="shared" si="235"/>
        <v>10440</v>
      </c>
      <c r="I3952" s="20">
        <v>1</v>
      </c>
    </row>
    <row r="3953" spans="1:9" x14ac:dyDescent="0.3">
      <c r="A3953" s="87"/>
      <c r="B3953" s="7"/>
      <c r="C3953" s="88">
        <v>662625000</v>
      </c>
      <c r="D3953" s="88" t="s">
        <v>2721</v>
      </c>
      <c r="E3953" s="49" t="s">
        <v>150</v>
      </c>
      <c r="F3953" s="8">
        <v>15560</v>
      </c>
      <c r="G3953" s="8">
        <f t="shared" si="234"/>
        <v>15560</v>
      </c>
      <c r="H3953" s="8">
        <f t="shared" si="235"/>
        <v>15560</v>
      </c>
      <c r="I3953" s="20">
        <v>1</v>
      </c>
    </row>
    <row r="3954" spans="1:9" x14ac:dyDescent="0.3">
      <c r="A3954" s="87"/>
      <c r="B3954" s="7"/>
      <c r="C3954" s="88">
        <v>662628000</v>
      </c>
      <c r="D3954" s="88" t="s">
        <v>2722</v>
      </c>
      <c r="E3954" s="49" t="s">
        <v>150</v>
      </c>
      <c r="F3954" s="8">
        <v>17540</v>
      </c>
      <c r="G3954" s="8">
        <f t="shared" si="234"/>
        <v>17540</v>
      </c>
      <c r="H3954" s="8">
        <f t="shared" si="235"/>
        <v>17540</v>
      </c>
      <c r="I3954" s="20">
        <v>1</v>
      </c>
    </row>
    <row r="3955" spans="1:9" x14ac:dyDescent="0.3">
      <c r="A3955" s="87"/>
      <c r="B3955" s="7"/>
      <c r="C3955" s="88">
        <v>662631500</v>
      </c>
      <c r="D3955" s="88" t="s">
        <v>2723</v>
      </c>
      <c r="E3955" s="49" t="s">
        <v>150</v>
      </c>
      <c r="F3955" s="8">
        <v>22910</v>
      </c>
      <c r="G3955" s="8">
        <f t="shared" si="234"/>
        <v>22910</v>
      </c>
      <c r="H3955" s="8">
        <f t="shared" si="235"/>
        <v>22910</v>
      </c>
      <c r="I3955" s="20">
        <v>1</v>
      </c>
    </row>
    <row r="3956" spans="1:9" x14ac:dyDescent="0.3">
      <c r="A3956" s="87"/>
      <c r="B3956" s="7"/>
      <c r="C3956" s="88">
        <v>662635500</v>
      </c>
      <c r="D3956" s="88" t="s">
        <v>2724</v>
      </c>
      <c r="E3956" s="49" t="s">
        <v>150</v>
      </c>
      <c r="F3956" s="8">
        <v>29450</v>
      </c>
      <c r="G3956" s="8">
        <f t="shared" si="234"/>
        <v>29450</v>
      </c>
      <c r="H3956" s="8">
        <f t="shared" si="235"/>
        <v>29450</v>
      </c>
      <c r="I3956" s="20">
        <v>1</v>
      </c>
    </row>
    <row r="3957" spans="1:9" x14ac:dyDescent="0.3">
      <c r="A3957" s="87"/>
      <c r="B3957" s="7"/>
      <c r="C3957" s="88">
        <v>662640000</v>
      </c>
      <c r="D3957" s="88" t="s">
        <v>2725</v>
      </c>
      <c r="E3957" s="49" t="s">
        <v>150</v>
      </c>
      <c r="F3957" s="8">
        <v>41400</v>
      </c>
      <c r="G3957" s="8">
        <f t="shared" si="234"/>
        <v>41400</v>
      </c>
      <c r="H3957" s="8">
        <f t="shared" si="235"/>
        <v>41400</v>
      </c>
      <c r="I3957" s="20">
        <v>1</v>
      </c>
    </row>
    <row r="3958" spans="1:9" x14ac:dyDescent="0.3">
      <c r="A3958" s="87"/>
      <c r="B3958" s="7"/>
      <c r="C3958" s="88">
        <v>662645000</v>
      </c>
      <c r="D3958" s="88" t="s">
        <v>2726</v>
      </c>
      <c r="E3958" s="49" t="s">
        <v>150</v>
      </c>
      <c r="F3958" s="8">
        <v>58590</v>
      </c>
      <c r="G3958" s="8">
        <f t="shared" si="234"/>
        <v>58590</v>
      </c>
      <c r="H3958" s="8">
        <f t="shared" si="235"/>
        <v>58590</v>
      </c>
      <c r="I3958" s="20">
        <v>1</v>
      </c>
    </row>
    <row r="3959" spans="1:9" x14ac:dyDescent="0.3">
      <c r="A3959" s="87"/>
      <c r="B3959" s="7"/>
      <c r="C3959" s="88">
        <v>662650000</v>
      </c>
      <c r="D3959" s="88" t="s">
        <v>2727</v>
      </c>
      <c r="E3959" s="49" t="s">
        <v>150</v>
      </c>
      <c r="F3959" s="8">
        <v>84090</v>
      </c>
      <c r="G3959" s="8">
        <f t="shared" si="234"/>
        <v>84090</v>
      </c>
      <c r="H3959" s="8">
        <f t="shared" si="235"/>
        <v>84090</v>
      </c>
      <c r="I3959" s="20">
        <v>1</v>
      </c>
    </row>
    <row r="3960" spans="1:9" x14ac:dyDescent="0.3">
      <c r="A3960" s="87"/>
      <c r="B3960" s="7"/>
      <c r="C3960" s="88">
        <v>662656000</v>
      </c>
      <c r="D3960" s="88" t="s">
        <v>2728</v>
      </c>
      <c r="E3960" s="49" t="s">
        <v>150</v>
      </c>
      <c r="F3960" s="8">
        <v>107460</v>
      </c>
      <c r="G3960" s="8">
        <f t="shared" si="234"/>
        <v>107460</v>
      </c>
      <c r="H3960" s="8">
        <f t="shared" si="235"/>
        <v>107460</v>
      </c>
      <c r="I3960" s="20">
        <v>1</v>
      </c>
    </row>
    <row r="3961" spans="1:9" x14ac:dyDescent="0.3">
      <c r="A3961" s="87"/>
      <c r="B3961" s="7"/>
      <c r="C3961" s="88">
        <v>662663000</v>
      </c>
      <c r="D3961" s="88" t="s">
        <v>2729</v>
      </c>
      <c r="E3961" s="49" t="s">
        <v>150</v>
      </c>
      <c r="F3961" s="8">
        <v>134020</v>
      </c>
      <c r="G3961" s="8">
        <f t="shared" si="234"/>
        <v>134020</v>
      </c>
      <c r="H3961" s="8">
        <f t="shared" si="235"/>
        <v>134020</v>
      </c>
      <c r="I3961" s="20">
        <v>1</v>
      </c>
    </row>
    <row r="3962" spans="1:9" x14ac:dyDescent="0.3">
      <c r="A3962" s="87" t="s">
        <v>3472</v>
      </c>
      <c r="B3962" s="7"/>
      <c r="C3962" s="88"/>
      <c r="D3962" s="88"/>
      <c r="E3962" s="49"/>
      <c r="F3962" s="8" t="s">
        <v>4790</v>
      </c>
      <c r="G3962" s="8" t="str">
        <f t="shared" si="234"/>
        <v/>
      </c>
      <c r="H3962" s="8" t="str">
        <f t="shared" si="235"/>
        <v/>
      </c>
      <c r="I3962" s="20"/>
    </row>
    <row r="3963" spans="1:9" x14ac:dyDescent="0.3">
      <c r="A3963" s="87"/>
      <c r="B3963" s="7"/>
      <c r="C3963" s="88">
        <v>663002020</v>
      </c>
      <c r="D3963" s="88" t="s">
        <v>2730</v>
      </c>
      <c r="E3963" s="49" t="s">
        <v>150</v>
      </c>
      <c r="F3963" s="8">
        <v>188</v>
      </c>
      <c r="G3963" s="8">
        <f t="shared" si="234"/>
        <v>188</v>
      </c>
      <c r="H3963" s="8">
        <f t="shared" si="235"/>
        <v>188</v>
      </c>
      <c r="I3963" s="20">
        <v>1</v>
      </c>
    </row>
    <row r="3964" spans="1:9" x14ac:dyDescent="0.3">
      <c r="A3964" s="87"/>
      <c r="B3964" s="7"/>
      <c r="C3964" s="88">
        <v>663002025</v>
      </c>
      <c r="D3964" s="88" t="s">
        <v>2731</v>
      </c>
      <c r="E3964" s="49" t="s">
        <v>150</v>
      </c>
      <c r="F3964" s="8">
        <v>152</v>
      </c>
      <c r="G3964" s="8">
        <f t="shared" si="234"/>
        <v>152</v>
      </c>
      <c r="H3964" s="8">
        <f t="shared" si="235"/>
        <v>152</v>
      </c>
      <c r="I3964" s="20">
        <v>1</v>
      </c>
    </row>
    <row r="3965" spans="1:9" x14ac:dyDescent="0.3">
      <c r="A3965" s="87"/>
      <c r="B3965" s="7"/>
      <c r="C3965" s="88">
        <v>663003232</v>
      </c>
      <c r="D3965" s="88" t="s">
        <v>2732</v>
      </c>
      <c r="E3965" s="49" t="s">
        <v>150</v>
      </c>
      <c r="F3965" s="8">
        <v>163</v>
      </c>
      <c r="G3965" s="8">
        <f t="shared" si="234"/>
        <v>163</v>
      </c>
      <c r="H3965" s="8">
        <f t="shared" si="235"/>
        <v>163</v>
      </c>
      <c r="I3965" s="20">
        <v>1</v>
      </c>
    </row>
    <row r="3966" spans="1:9" x14ac:dyDescent="0.3">
      <c r="A3966" s="87"/>
      <c r="B3966" s="7"/>
      <c r="C3966" s="88">
        <v>663004040</v>
      </c>
      <c r="D3966" s="88" t="s">
        <v>2733</v>
      </c>
      <c r="E3966" s="49" t="s">
        <v>150</v>
      </c>
      <c r="F3966" s="8">
        <v>237</v>
      </c>
      <c r="G3966" s="8">
        <f t="shared" si="234"/>
        <v>237</v>
      </c>
      <c r="H3966" s="8">
        <f t="shared" si="235"/>
        <v>237</v>
      </c>
      <c r="I3966" s="20">
        <v>1</v>
      </c>
    </row>
    <row r="3967" spans="1:9" x14ac:dyDescent="0.3">
      <c r="A3967" s="87"/>
      <c r="B3967" s="7"/>
      <c r="C3967" s="88">
        <v>663005050</v>
      </c>
      <c r="D3967" s="88" t="s">
        <v>2734</v>
      </c>
      <c r="E3967" s="49" t="s">
        <v>150</v>
      </c>
      <c r="F3967" s="8">
        <v>313</v>
      </c>
      <c r="G3967" s="8">
        <f t="shared" si="234"/>
        <v>313</v>
      </c>
      <c r="H3967" s="8">
        <f t="shared" si="235"/>
        <v>313</v>
      </c>
      <c r="I3967" s="20">
        <v>1</v>
      </c>
    </row>
    <row r="3968" spans="1:9" x14ac:dyDescent="0.3">
      <c r="A3968" s="87"/>
      <c r="B3968" s="7"/>
      <c r="C3968" s="88">
        <v>663006332</v>
      </c>
      <c r="D3968" s="88" t="s">
        <v>2735</v>
      </c>
      <c r="E3968" s="49" t="s">
        <v>150</v>
      </c>
      <c r="F3968" s="8">
        <v>715</v>
      </c>
      <c r="G3968" s="8">
        <f t="shared" si="234"/>
        <v>715</v>
      </c>
      <c r="H3968" s="8">
        <f t="shared" si="235"/>
        <v>715</v>
      </c>
      <c r="I3968" s="20">
        <v>1</v>
      </c>
    </row>
    <row r="3969" spans="1:9" x14ac:dyDescent="0.3">
      <c r="A3969" s="87"/>
      <c r="B3969" s="7"/>
      <c r="C3969" s="88">
        <v>663006340</v>
      </c>
      <c r="D3969" s="88" t="s">
        <v>2736</v>
      </c>
      <c r="E3969" s="49" t="s">
        <v>150</v>
      </c>
      <c r="F3969" s="8">
        <v>715</v>
      </c>
      <c r="G3969" s="8">
        <f t="shared" si="234"/>
        <v>715</v>
      </c>
      <c r="H3969" s="8">
        <f t="shared" si="235"/>
        <v>715</v>
      </c>
      <c r="I3969" s="20">
        <v>1</v>
      </c>
    </row>
    <row r="3970" spans="1:9" x14ac:dyDescent="0.3">
      <c r="A3970" s="87"/>
      <c r="B3970" s="7"/>
      <c r="C3970" s="88">
        <v>663006350</v>
      </c>
      <c r="D3970" s="88" t="s">
        <v>2737</v>
      </c>
      <c r="E3970" s="49" t="s">
        <v>150</v>
      </c>
      <c r="F3970" s="8">
        <v>472</v>
      </c>
      <c r="G3970" s="8">
        <f t="shared" si="234"/>
        <v>472</v>
      </c>
      <c r="H3970" s="8">
        <f t="shared" si="235"/>
        <v>472</v>
      </c>
      <c r="I3970" s="20">
        <v>1</v>
      </c>
    </row>
    <row r="3971" spans="1:9" x14ac:dyDescent="0.3">
      <c r="A3971" s="87"/>
      <c r="B3971" s="7"/>
      <c r="C3971" s="88">
        <v>663006363</v>
      </c>
      <c r="D3971" s="88" t="s">
        <v>2738</v>
      </c>
      <c r="E3971" s="49" t="s">
        <v>150</v>
      </c>
      <c r="F3971" s="8">
        <v>401</v>
      </c>
      <c r="G3971" s="8">
        <f t="shared" si="234"/>
        <v>401</v>
      </c>
      <c r="H3971" s="8">
        <f t="shared" si="235"/>
        <v>401</v>
      </c>
      <c r="I3971" s="20">
        <v>1</v>
      </c>
    </row>
    <row r="3972" spans="1:9" x14ac:dyDescent="0.3">
      <c r="A3972" s="87"/>
      <c r="B3972" s="7"/>
      <c r="C3972" s="88">
        <v>663007532</v>
      </c>
      <c r="D3972" s="88" t="s">
        <v>2739</v>
      </c>
      <c r="E3972" s="49" t="s">
        <v>150</v>
      </c>
      <c r="F3972" s="8">
        <v>736</v>
      </c>
      <c r="G3972" s="8">
        <f t="shared" si="234"/>
        <v>736</v>
      </c>
      <c r="H3972" s="8">
        <f t="shared" si="235"/>
        <v>736</v>
      </c>
      <c r="I3972" s="20">
        <v>1</v>
      </c>
    </row>
    <row r="3973" spans="1:9" x14ac:dyDescent="0.3">
      <c r="A3973" s="87"/>
      <c r="B3973" s="7"/>
      <c r="C3973" s="88">
        <v>663007540</v>
      </c>
      <c r="D3973" s="88" t="s">
        <v>2740</v>
      </c>
      <c r="E3973" s="49" t="s">
        <v>150</v>
      </c>
      <c r="F3973" s="8">
        <v>971</v>
      </c>
      <c r="G3973" s="8">
        <f t="shared" si="234"/>
        <v>971</v>
      </c>
      <c r="H3973" s="8">
        <f t="shared" si="235"/>
        <v>971</v>
      </c>
      <c r="I3973" s="20">
        <v>1</v>
      </c>
    </row>
    <row r="3974" spans="1:9" x14ac:dyDescent="0.3">
      <c r="A3974" s="87"/>
      <c r="B3974" s="7"/>
      <c r="C3974" s="88">
        <v>663007550</v>
      </c>
      <c r="D3974" s="88" t="s">
        <v>2741</v>
      </c>
      <c r="E3974" s="49" t="s">
        <v>150</v>
      </c>
      <c r="F3974" s="8">
        <v>736</v>
      </c>
      <c r="G3974" s="8">
        <f t="shared" si="234"/>
        <v>736</v>
      </c>
      <c r="H3974" s="8">
        <f t="shared" si="235"/>
        <v>736</v>
      </c>
      <c r="I3974" s="20">
        <v>1</v>
      </c>
    </row>
    <row r="3975" spans="1:9" x14ac:dyDescent="0.3">
      <c r="A3975" s="87"/>
      <c r="B3975" s="7"/>
      <c r="C3975" s="88">
        <v>663007563</v>
      </c>
      <c r="D3975" s="88" t="s">
        <v>2742</v>
      </c>
      <c r="E3975" s="49" t="s">
        <v>150</v>
      </c>
      <c r="F3975" s="8">
        <v>746</v>
      </c>
      <c r="G3975" s="8">
        <f t="shared" si="234"/>
        <v>746</v>
      </c>
      <c r="H3975" s="8">
        <f t="shared" si="235"/>
        <v>746</v>
      </c>
      <c r="I3975" s="20">
        <v>1</v>
      </c>
    </row>
    <row r="3976" spans="1:9" x14ac:dyDescent="0.3">
      <c r="A3976" s="87"/>
      <c r="B3976" s="7"/>
      <c r="C3976" s="88">
        <v>663007575</v>
      </c>
      <c r="D3976" s="88" t="s">
        <v>2743</v>
      </c>
      <c r="E3976" s="49" t="s">
        <v>150</v>
      </c>
      <c r="F3976" s="8">
        <v>620</v>
      </c>
      <c r="G3976" s="8">
        <f t="shared" si="234"/>
        <v>620</v>
      </c>
      <c r="H3976" s="8">
        <f t="shared" si="235"/>
        <v>620</v>
      </c>
      <c r="I3976" s="20">
        <v>1</v>
      </c>
    </row>
    <row r="3977" spans="1:9" x14ac:dyDescent="0.3">
      <c r="A3977" s="87"/>
      <c r="B3977" s="7"/>
      <c r="C3977" s="88">
        <v>663009050</v>
      </c>
      <c r="D3977" s="88" t="s">
        <v>2744</v>
      </c>
      <c r="E3977" s="49" t="s">
        <v>150</v>
      </c>
      <c r="F3977" s="8">
        <v>971</v>
      </c>
      <c r="G3977" s="8">
        <f t="shared" si="234"/>
        <v>971</v>
      </c>
      <c r="H3977" s="8">
        <f t="shared" si="235"/>
        <v>971</v>
      </c>
      <c r="I3977" s="20">
        <v>1</v>
      </c>
    </row>
    <row r="3978" spans="1:9" x14ac:dyDescent="0.3">
      <c r="A3978" s="87"/>
      <c r="B3978" s="7"/>
      <c r="C3978" s="88">
        <v>663009063</v>
      </c>
      <c r="D3978" s="88" t="s">
        <v>2745</v>
      </c>
      <c r="E3978" s="49" t="s">
        <v>150</v>
      </c>
      <c r="F3978" s="8">
        <v>655</v>
      </c>
      <c r="G3978" s="8">
        <f t="shared" si="234"/>
        <v>655</v>
      </c>
      <c r="H3978" s="8">
        <f t="shared" si="235"/>
        <v>655</v>
      </c>
      <c r="I3978" s="20">
        <v>1</v>
      </c>
    </row>
    <row r="3979" spans="1:9" x14ac:dyDescent="0.3">
      <c r="A3979" s="87"/>
      <c r="B3979" s="7"/>
      <c r="C3979" s="88">
        <v>663009075</v>
      </c>
      <c r="D3979" s="88" t="s">
        <v>2746</v>
      </c>
      <c r="E3979" s="49" t="s">
        <v>150</v>
      </c>
      <c r="F3979" s="8">
        <v>1050</v>
      </c>
      <c r="G3979" s="8">
        <f t="shared" si="234"/>
        <v>1050</v>
      </c>
      <c r="H3979" s="8">
        <f t="shared" si="235"/>
        <v>1050</v>
      </c>
      <c r="I3979" s="20">
        <v>1</v>
      </c>
    </row>
    <row r="3980" spans="1:9" x14ac:dyDescent="0.3">
      <c r="A3980" s="87"/>
      <c r="B3980" s="7"/>
      <c r="C3980" s="88">
        <v>663009090</v>
      </c>
      <c r="D3980" s="88" t="s">
        <v>2747</v>
      </c>
      <c r="E3980" s="49" t="s">
        <v>150</v>
      </c>
      <c r="F3980" s="8">
        <v>663</v>
      </c>
      <c r="G3980" s="8">
        <f t="shared" si="234"/>
        <v>663</v>
      </c>
      <c r="H3980" s="8">
        <f t="shared" si="235"/>
        <v>663</v>
      </c>
      <c r="I3980" s="20">
        <v>1</v>
      </c>
    </row>
    <row r="3981" spans="1:9" x14ac:dyDescent="0.3">
      <c r="A3981" s="87"/>
      <c r="B3981" s="7"/>
      <c r="C3981" s="88">
        <v>663011050</v>
      </c>
      <c r="D3981" s="88" t="s">
        <v>2748</v>
      </c>
      <c r="E3981" s="49" t="s">
        <v>150</v>
      </c>
      <c r="F3981" s="8">
        <v>2130</v>
      </c>
      <c r="G3981" s="8">
        <f t="shared" si="234"/>
        <v>2130</v>
      </c>
      <c r="H3981" s="8">
        <f t="shared" si="235"/>
        <v>2130</v>
      </c>
      <c r="I3981" s="20">
        <v>1</v>
      </c>
    </row>
    <row r="3982" spans="1:9" x14ac:dyDescent="0.3">
      <c r="A3982" s="87"/>
      <c r="B3982" s="7"/>
      <c r="C3982" s="88">
        <v>663011063</v>
      </c>
      <c r="D3982" s="88" t="s">
        <v>2749</v>
      </c>
      <c r="E3982" s="49" t="s">
        <v>150</v>
      </c>
      <c r="F3982" s="8">
        <v>979</v>
      </c>
      <c r="G3982" s="8">
        <f t="shared" si="234"/>
        <v>979</v>
      </c>
      <c r="H3982" s="8">
        <f t="shared" si="235"/>
        <v>979</v>
      </c>
      <c r="I3982" s="20">
        <v>1</v>
      </c>
    </row>
    <row r="3983" spans="1:9" x14ac:dyDescent="0.3">
      <c r="A3983" s="87"/>
      <c r="B3983" s="7"/>
      <c r="C3983" s="88">
        <v>663011075</v>
      </c>
      <c r="D3983" s="88" t="s">
        <v>2750</v>
      </c>
      <c r="E3983" s="49" t="s">
        <v>150</v>
      </c>
      <c r="F3983" s="8">
        <v>2130</v>
      </c>
      <c r="G3983" s="8">
        <f t="shared" si="234"/>
        <v>2130</v>
      </c>
      <c r="H3983" s="8">
        <f t="shared" si="235"/>
        <v>2130</v>
      </c>
      <c r="I3983" s="20">
        <v>1</v>
      </c>
    </row>
    <row r="3984" spans="1:9" x14ac:dyDescent="0.3">
      <c r="A3984" s="87"/>
      <c r="B3984" s="7"/>
      <c r="C3984" s="88">
        <v>663011090</v>
      </c>
      <c r="D3984" s="88" t="s">
        <v>2751</v>
      </c>
      <c r="E3984" s="49" t="s">
        <v>150</v>
      </c>
      <c r="F3984" s="8">
        <v>979</v>
      </c>
      <c r="G3984" s="8">
        <f t="shared" si="234"/>
        <v>979</v>
      </c>
      <c r="H3984" s="8">
        <f t="shared" si="235"/>
        <v>979</v>
      </c>
      <c r="I3984" s="20">
        <v>1</v>
      </c>
    </row>
    <row r="3985" spans="1:9" x14ac:dyDescent="0.3">
      <c r="A3985" s="87"/>
      <c r="B3985" s="7"/>
      <c r="C3985" s="88">
        <v>663011110</v>
      </c>
      <c r="D3985" s="88" t="s">
        <v>2752</v>
      </c>
      <c r="E3985" s="49" t="s">
        <v>150</v>
      </c>
      <c r="F3985" s="8">
        <v>993</v>
      </c>
      <c r="G3985" s="8">
        <f t="shared" si="234"/>
        <v>993</v>
      </c>
      <c r="H3985" s="8">
        <f t="shared" si="235"/>
        <v>993</v>
      </c>
      <c r="I3985" s="20">
        <v>1</v>
      </c>
    </row>
    <row r="3986" spans="1:9" x14ac:dyDescent="0.3">
      <c r="A3986" s="87"/>
      <c r="B3986" s="7"/>
      <c r="C3986" s="88">
        <v>663012063</v>
      </c>
      <c r="D3986" s="88" t="s">
        <v>2753</v>
      </c>
      <c r="E3986" s="49" t="s">
        <v>150</v>
      </c>
      <c r="F3986" s="8">
        <v>1860</v>
      </c>
      <c r="G3986" s="8">
        <f t="shared" si="234"/>
        <v>1860</v>
      </c>
      <c r="H3986" s="8">
        <f t="shared" si="235"/>
        <v>1860</v>
      </c>
      <c r="I3986" s="20">
        <v>1</v>
      </c>
    </row>
    <row r="3987" spans="1:9" x14ac:dyDescent="0.3">
      <c r="A3987" s="87"/>
      <c r="B3987" s="7"/>
      <c r="C3987" s="88">
        <v>663012075</v>
      </c>
      <c r="D3987" s="88" t="s">
        <v>2754</v>
      </c>
      <c r="E3987" s="49" t="s">
        <v>150</v>
      </c>
      <c r="F3987" s="8">
        <v>3030</v>
      </c>
      <c r="G3987" s="8">
        <f t="shared" si="234"/>
        <v>3030</v>
      </c>
      <c r="H3987" s="8">
        <f t="shared" si="235"/>
        <v>3030</v>
      </c>
      <c r="I3987" s="20">
        <v>1</v>
      </c>
    </row>
    <row r="3988" spans="1:9" x14ac:dyDescent="0.3">
      <c r="A3988" s="87"/>
      <c r="B3988" s="7"/>
      <c r="C3988" s="88">
        <v>663012090</v>
      </c>
      <c r="D3988" s="88" t="s">
        <v>2755</v>
      </c>
      <c r="E3988" s="49" t="s">
        <v>150</v>
      </c>
      <c r="F3988" s="8">
        <v>1860</v>
      </c>
      <c r="G3988" s="8">
        <f t="shared" si="234"/>
        <v>1860</v>
      </c>
      <c r="H3988" s="8">
        <f t="shared" si="235"/>
        <v>1860</v>
      </c>
      <c r="I3988" s="20">
        <v>1</v>
      </c>
    </row>
    <row r="3989" spans="1:9" x14ac:dyDescent="0.3">
      <c r="A3989" s="87"/>
      <c r="B3989" s="7"/>
      <c r="C3989" s="88">
        <v>663012110</v>
      </c>
      <c r="D3989" s="88" t="s">
        <v>2756</v>
      </c>
      <c r="E3989" s="49" t="s">
        <v>150</v>
      </c>
      <c r="F3989" s="8">
        <v>1860</v>
      </c>
      <c r="G3989" s="8">
        <f t="shared" si="234"/>
        <v>1860</v>
      </c>
      <c r="H3989" s="8">
        <f t="shared" si="235"/>
        <v>1860</v>
      </c>
      <c r="I3989" s="20">
        <v>1</v>
      </c>
    </row>
    <row r="3990" spans="1:9" x14ac:dyDescent="0.3">
      <c r="A3990" s="87"/>
      <c r="B3990" s="7"/>
      <c r="C3990" s="88">
        <v>663012125</v>
      </c>
      <c r="D3990" s="88" t="s">
        <v>2757</v>
      </c>
      <c r="E3990" s="49" t="s">
        <v>150</v>
      </c>
      <c r="F3990" s="8">
        <v>1700</v>
      </c>
      <c r="G3990" s="8">
        <f t="shared" si="234"/>
        <v>1700</v>
      </c>
      <c r="H3990" s="8">
        <f t="shared" si="235"/>
        <v>1700</v>
      </c>
      <c r="I3990" s="20">
        <v>1</v>
      </c>
    </row>
    <row r="3991" spans="1:9" x14ac:dyDescent="0.3">
      <c r="A3991" s="87"/>
      <c r="B3991" s="7"/>
      <c r="C3991" s="88">
        <v>663014063</v>
      </c>
      <c r="D3991" s="88" t="s">
        <v>2758</v>
      </c>
      <c r="E3991" s="49" t="s">
        <v>150</v>
      </c>
      <c r="F3991" s="8">
        <v>4910</v>
      </c>
      <c r="G3991" s="8">
        <f t="shared" si="234"/>
        <v>4910</v>
      </c>
      <c r="H3991" s="8">
        <f t="shared" si="235"/>
        <v>4910</v>
      </c>
      <c r="I3991" s="20">
        <v>1</v>
      </c>
    </row>
    <row r="3992" spans="1:9" x14ac:dyDescent="0.3">
      <c r="A3992" s="87"/>
      <c r="B3992" s="7"/>
      <c r="C3992" s="88">
        <v>663014075</v>
      </c>
      <c r="D3992" s="88" t="s">
        <v>2759</v>
      </c>
      <c r="E3992" s="49" t="s">
        <v>150</v>
      </c>
      <c r="F3992" s="8">
        <v>4910</v>
      </c>
      <c r="G3992" s="8">
        <f t="shared" si="234"/>
        <v>4910</v>
      </c>
      <c r="H3992" s="8">
        <f t="shared" si="235"/>
        <v>4910</v>
      </c>
      <c r="I3992" s="20">
        <v>1</v>
      </c>
    </row>
    <row r="3993" spans="1:9" x14ac:dyDescent="0.3">
      <c r="A3993" s="87"/>
      <c r="B3993" s="7"/>
      <c r="C3993" s="88">
        <v>663014090</v>
      </c>
      <c r="D3993" s="88" t="s">
        <v>2760</v>
      </c>
      <c r="E3993" s="49" t="s">
        <v>150</v>
      </c>
      <c r="F3993" s="8">
        <v>4910</v>
      </c>
      <c r="G3993" s="8">
        <f t="shared" si="234"/>
        <v>4910</v>
      </c>
      <c r="H3993" s="8">
        <f t="shared" si="235"/>
        <v>4910</v>
      </c>
      <c r="I3993" s="20">
        <v>1</v>
      </c>
    </row>
    <row r="3994" spans="1:9" x14ac:dyDescent="0.3">
      <c r="A3994" s="87"/>
      <c r="B3994" s="7"/>
      <c r="C3994" s="88">
        <v>663014110</v>
      </c>
      <c r="D3994" s="88" t="s">
        <v>2761</v>
      </c>
      <c r="E3994" s="49" t="s">
        <v>150</v>
      </c>
      <c r="F3994" s="8">
        <v>4910</v>
      </c>
      <c r="G3994" s="8">
        <f t="shared" si="234"/>
        <v>4910</v>
      </c>
      <c r="H3994" s="8">
        <f t="shared" si="235"/>
        <v>4910</v>
      </c>
      <c r="I3994" s="20">
        <v>1</v>
      </c>
    </row>
    <row r="3995" spans="1:9" x14ac:dyDescent="0.3">
      <c r="A3995" s="87"/>
      <c r="B3995" s="7"/>
      <c r="C3995" s="88">
        <v>663014125</v>
      </c>
      <c r="D3995" s="88" t="s">
        <v>2762</v>
      </c>
      <c r="E3995" s="49" t="s">
        <v>150</v>
      </c>
      <c r="F3995" s="8">
        <v>4910</v>
      </c>
      <c r="G3995" s="8">
        <f t="shared" si="234"/>
        <v>4910</v>
      </c>
      <c r="H3995" s="8">
        <f t="shared" si="235"/>
        <v>4910</v>
      </c>
      <c r="I3995" s="20">
        <v>1</v>
      </c>
    </row>
    <row r="3996" spans="1:9" x14ac:dyDescent="0.3">
      <c r="A3996" s="87"/>
      <c r="B3996" s="7"/>
      <c r="C3996" s="88">
        <v>663014140</v>
      </c>
      <c r="D3996" s="88" t="s">
        <v>2763</v>
      </c>
      <c r="E3996" s="49" t="s">
        <v>150</v>
      </c>
      <c r="F3996" s="8">
        <v>3010</v>
      </c>
      <c r="G3996" s="8">
        <f t="shared" ref="G3996:G4059" si="236">IF(F3996="","",IF($G$3609="",F3996,IF($G$3609=0,F3996,F3996*(1-($G$3609*0.01)))))</f>
        <v>3010</v>
      </c>
      <c r="H3996" s="8">
        <f t="shared" ref="H3996:H4059" si="237">IF(F3996="","",IF($H$3609="",F3996,IF($H$3609=0,F3996,F3996*(1-($H$3609*0.01)))))</f>
        <v>3010</v>
      </c>
      <c r="I3996" s="20">
        <v>1</v>
      </c>
    </row>
    <row r="3997" spans="1:9" x14ac:dyDescent="0.3">
      <c r="A3997" s="87"/>
      <c r="B3997" s="7"/>
      <c r="C3997" s="88">
        <v>663016063</v>
      </c>
      <c r="D3997" s="88" t="s">
        <v>2764</v>
      </c>
      <c r="E3997" s="49" t="s">
        <v>150</v>
      </c>
      <c r="F3997" s="8">
        <v>2580</v>
      </c>
      <c r="G3997" s="8">
        <f t="shared" si="236"/>
        <v>2580</v>
      </c>
      <c r="H3997" s="8">
        <f t="shared" si="237"/>
        <v>2580</v>
      </c>
      <c r="I3997" s="20">
        <v>1</v>
      </c>
    </row>
    <row r="3998" spans="1:9" x14ac:dyDescent="0.3">
      <c r="A3998" s="87"/>
      <c r="B3998" s="7"/>
      <c r="C3998" s="88">
        <v>663016075</v>
      </c>
      <c r="D3998" s="88" t="s">
        <v>2765</v>
      </c>
      <c r="E3998" s="49" t="s">
        <v>150</v>
      </c>
      <c r="F3998" s="8">
        <v>4240</v>
      </c>
      <c r="G3998" s="8">
        <f t="shared" si="236"/>
        <v>4240</v>
      </c>
      <c r="H3998" s="8">
        <f t="shared" si="237"/>
        <v>4240</v>
      </c>
      <c r="I3998" s="20">
        <v>1</v>
      </c>
    </row>
    <row r="3999" spans="1:9" x14ac:dyDescent="0.3">
      <c r="A3999" s="87"/>
      <c r="B3999" s="7"/>
      <c r="C3999" s="88">
        <v>663016090</v>
      </c>
      <c r="D3999" s="88" t="s">
        <v>2766</v>
      </c>
      <c r="E3999" s="49" t="s">
        <v>150</v>
      </c>
      <c r="F3999" s="8">
        <v>2580</v>
      </c>
      <c r="G3999" s="8">
        <f t="shared" si="236"/>
        <v>2580</v>
      </c>
      <c r="H3999" s="8">
        <f t="shared" si="237"/>
        <v>2580</v>
      </c>
      <c r="I3999" s="20">
        <v>1</v>
      </c>
    </row>
    <row r="4000" spans="1:9" x14ac:dyDescent="0.3">
      <c r="A4000" s="87"/>
      <c r="B4000" s="7"/>
      <c r="C4000" s="88">
        <v>663016110</v>
      </c>
      <c r="D4000" s="88" t="s">
        <v>2767</v>
      </c>
      <c r="E4000" s="49" t="s">
        <v>150</v>
      </c>
      <c r="F4000" s="8">
        <v>2580</v>
      </c>
      <c r="G4000" s="8">
        <f t="shared" si="236"/>
        <v>2580</v>
      </c>
      <c r="H4000" s="8">
        <f t="shared" si="237"/>
        <v>2580</v>
      </c>
      <c r="I4000" s="20">
        <v>1</v>
      </c>
    </row>
    <row r="4001" spans="1:9" x14ac:dyDescent="0.3">
      <c r="A4001" s="87"/>
      <c r="B4001" s="7"/>
      <c r="C4001" s="88">
        <v>663016125</v>
      </c>
      <c r="D4001" s="88" t="s">
        <v>2768</v>
      </c>
      <c r="E4001" s="49" t="s">
        <v>150</v>
      </c>
      <c r="F4001" s="8">
        <v>5740</v>
      </c>
      <c r="G4001" s="8">
        <f t="shared" si="236"/>
        <v>5740</v>
      </c>
      <c r="H4001" s="8">
        <f t="shared" si="237"/>
        <v>5740</v>
      </c>
      <c r="I4001" s="20">
        <v>1</v>
      </c>
    </row>
    <row r="4002" spans="1:9" x14ac:dyDescent="0.3">
      <c r="A4002" s="87"/>
      <c r="B4002" s="7"/>
      <c r="C4002" s="88">
        <v>663016140</v>
      </c>
      <c r="D4002" s="88" t="s">
        <v>2769</v>
      </c>
      <c r="E4002" s="49" t="s">
        <v>150</v>
      </c>
      <c r="F4002" s="8">
        <v>5740</v>
      </c>
      <c r="G4002" s="8">
        <f t="shared" si="236"/>
        <v>5740</v>
      </c>
      <c r="H4002" s="8">
        <f t="shared" si="237"/>
        <v>5740</v>
      </c>
      <c r="I4002" s="20">
        <v>1</v>
      </c>
    </row>
    <row r="4003" spans="1:9" x14ac:dyDescent="0.3">
      <c r="A4003" s="87"/>
      <c r="B4003" s="7"/>
      <c r="C4003" s="88">
        <v>663016160</v>
      </c>
      <c r="D4003" s="88" t="s">
        <v>2770</v>
      </c>
      <c r="E4003" s="49" t="s">
        <v>150</v>
      </c>
      <c r="F4003" s="8">
        <v>2370</v>
      </c>
      <c r="G4003" s="8">
        <f t="shared" si="236"/>
        <v>2370</v>
      </c>
      <c r="H4003" s="8">
        <f t="shared" si="237"/>
        <v>2370</v>
      </c>
      <c r="I4003" s="20">
        <v>1</v>
      </c>
    </row>
    <row r="4004" spans="1:9" x14ac:dyDescent="0.3">
      <c r="A4004" s="87"/>
      <c r="B4004" s="7"/>
      <c r="C4004" s="88">
        <v>663018075</v>
      </c>
      <c r="D4004" s="88" t="s">
        <v>2771</v>
      </c>
      <c r="E4004" s="49" t="s">
        <v>150</v>
      </c>
      <c r="F4004" s="8">
        <v>7030</v>
      </c>
      <c r="G4004" s="8">
        <f t="shared" si="236"/>
        <v>7030</v>
      </c>
      <c r="H4004" s="8">
        <f t="shared" si="237"/>
        <v>7030</v>
      </c>
      <c r="I4004" s="20">
        <v>1</v>
      </c>
    </row>
    <row r="4005" spans="1:9" x14ac:dyDescent="0.3">
      <c r="A4005" s="87"/>
      <c r="B4005" s="7"/>
      <c r="C4005" s="88">
        <v>663018090</v>
      </c>
      <c r="D4005" s="88" t="s">
        <v>2772</v>
      </c>
      <c r="E4005" s="49" t="s">
        <v>150</v>
      </c>
      <c r="F4005" s="8">
        <v>4940</v>
      </c>
      <c r="G4005" s="8">
        <f t="shared" si="236"/>
        <v>4940</v>
      </c>
      <c r="H4005" s="8">
        <f t="shared" si="237"/>
        <v>4940</v>
      </c>
      <c r="I4005" s="20">
        <v>1</v>
      </c>
    </row>
    <row r="4006" spans="1:9" x14ac:dyDescent="0.3">
      <c r="A4006" s="87"/>
      <c r="B4006" s="7"/>
      <c r="C4006" s="88">
        <v>663018110</v>
      </c>
      <c r="D4006" s="88" t="s">
        <v>2773</v>
      </c>
      <c r="E4006" s="49" t="s">
        <v>150</v>
      </c>
      <c r="F4006" s="8">
        <v>4940</v>
      </c>
      <c r="G4006" s="8">
        <f t="shared" si="236"/>
        <v>4940</v>
      </c>
      <c r="H4006" s="8">
        <f t="shared" si="237"/>
        <v>4940</v>
      </c>
      <c r="I4006" s="20">
        <v>1</v>
      </c>
    </row>
    <row r="4007" spans="1:9" x14ac:dyDescent="0.3">
      <c r="A4007" s="87"/>
      <c r="B4007" s="7"/>
      <c r="C4007" s="88">
        <v>663018125</v>
      </c>
      <c r="D4007" s="88" t="s">
        <v>2774</v>
      </c>
      <c r="E4007" s="49" t="s">
        <v>150</v>
      </c>
      <c r="F4007" s="8">
        <v>7030</v>
      </c>
      <c r="G4007" s="8">
        <f t="shared" si="236"/>
        <v>7030</v>
      </c>
      <c r="H4007" s="8">
        <f t="shared" si="237"/>
        <v>7030</v>
      </c>
      <c r="I4007" s="20">
        <v>1</v>
      </c>
    </row>
    <row r="4008" spans="1:9" x14ac:dyDescent="0.3">
      <c r="A4008" s="87"/>
      <c r="B4008" s="7"/>
      <c r="C4008" s="88">
        <v>663018140</v>
      </c>
      <c r="D4008" s="88" t="s">
        <v>2775</v>
      </c>
      <c r="E4008" s="49" t="s">
        <v>150</v>
      </c>
      <c r="F4008" s="8">
        <v>7030</v>
      </c>
      <c r="G4008" s="8">
        <f t="shared" si="236"/>
        <v>7030</v>
      </c>
      <c r="H4008" s="8">
        <f t="shared" si="237"/>
        <v>7030</v>
      </c>
      <c r="I4008" s="20">
        <v>1</v>
      </c>
    </row>
    <row r="4009" spans="1:9" x14ac:dyDescent="0.3">
      <c r="A4009" s="87"/>
      <c r="B4009" s="7"/>
      <c r="C4009" s="88">
        <v>663018160</v>
      </c>
      <c r="D4009" s="88" t="s">
        <v>2776</v>
      </c>
      <c r="E4009" s="49" t="s">
        <v>150</v>
      </c>
      <c r="F4009" s="8">
        <v>4940</v>
      </c>
      <c r="G4009" s="8">
        <f t="shared" si="236"/>
        <v>4940</v>
      </c>
      <c r="H4009" s="8">
        <f t="shared" si="237"/>
        <v>4940</v>
      </c>
      <c r="I4009" s="20">
        <v>1</v>
      </c>
    </row>
    <row r="4010" spans="1:9" x14ac:dyDescent="0.3">
      <c r="A4010" s="87"/>
      <c r="B4010" s="7"/>
      <c r="C4010" s="88">
        <v>663018180</v>
      </c>
      <c r="D4010" s="88" t="s">
        <v>2777</v>
      </c>
      <c r="E4010" s="49" t="s">
        <v>150</v>
      </c>
      <c r="F4010" s="8">
        <v>4270</v>
      </c>
      <c r="G4010" s="8">
        <f t="shared" si="236"/>
        <v>4270</v>
      </c>
      <c r="H4010" s="8">
        <f t="shared" si="237"/>
        <v>4270</v>
      </c>
      <c r="I4010" s="20">
        <v>1</v>
      </c>
    </row>
    <row r="4011" spans="1:9" x14ac:dyDescent="0.3">
      <c r="A4011" s="87"/>
      <c r="B4011" s="7"/>
      <c r="C4011" s="88">
        <v>663020090</v>
      </c>
      <c r="D4011" s="88" t="s">
        <v>2778</v>
      </c>
      <c r="E4011" s="49" t="s">
        <v>150</v>
      </c>
      <c r="F4011" s="8">
        <v>7000</v>
      </c>
      <c r="G4011" s="8">
        <f t="shared" si="236"/>
        <v>7000</v>
      </c>
      <c r="H4011" s="8">
        <f t="shared" si="237"/>
        <v>7000</v>
      </c>
      <c r="I4011" s="20">
        <v>1</v>
      </c>
    </row>
    <row r="4012" spans="1:9" x14ac:dyDescent="0.3">
      <c r="A4012" s="87"/>
      <c r="B4012" s="7"/>
      <c r="C4012" s="88">
        <v>663020110</v>
      </c>
      <c r="D4012" s="88" t="s">
        <v>2779</v>
      </c>
      <c r="E4012" s="49" t="s">
        <v>150</v>
      </c>
      <c r="F4012" s="8">
        <v>7140</v>
      </c>
      <c r="G4012" s="8">
        <f t="shared" si="236"/>
        <v>7140</v>
      </c>
      <c r="H4012" s="8">
        <f t="shared" si="237"/>
        <v>7140</v>
      </c>
      <c r="I4012" s="20">
        <v>1</v>
      </c>
    </row>
    <row r="4013" spans="1:9" x14ac:dyDescent="0.3">
      <c r="A4013" s="87"/>
      <c r="B4013" s="7"/>
      <c r="C4013" s="88">
        <v>663020125</v>
      </c>
      <c r="D4013" s="88" t="s">
        <v>2780</v>
      </c>
      <c r="E4013" s="49" t="s">
        <v>150</v>
      </c>
      <c r="F4013" s="8">
        <v>9650</v>
      </c>
      <c r="G4013" s="8">
        <f t="shared" si="236"/>
        <v>9650</v>
      </c>
      <c r="H4013" s="8">
        <f t="shared" si="237"/>
        <v>9650</v>
      </c>
      <c r="I4013" s="20">
        <v>1</v>
      </c>
    </row>
    <row r="4014" spans="1:9" x14ac:dyDescent="0.3">
      <c r="A4014" s="87"/>
      <c r="B4014" s="7"/>
      <c r="C4014" s="88">
        <v>663020140</v>
      </c>
      <c r="D4014" s="88" t="s">
        <v>2781</v>
      </c>
      <c r="E4014" s="49" t="s">
        <v>150</v>
      </c>
      <c r="F4014" s="8">
        <v>9650</v>
      </c>
      <c r="G4014" s="8">
        <f t="shared" si="236"/>
        <v>9650</v>
      </c>
      <c r="H4014" s="8">
        <f t="shared" si="237"/>
        <v>9650</v>
      </c>
      <c r="I4014" s="20">
        <v>1</v>
      </c>
    </row>
    <row r="4015" spans="1:9" x14ac:dyDescent="0.3">
      <c r="A4015" s="87"/>
      <c r="B4015" s="7"/>
      <c r="C4015" s="88">
        <v>663020160</v>
      </c>
      <c r="D4015" s="88" t="s">
        <v>2782</v>
      </c>
      <c r="E4015" s="49" t="s">
        <v>150</v>
      </c>
      <c r="F4015" s="8">
        <v>7340</v>
      </c>
      <c r="G4015" s="8">
        <f t="shared" si="236"/>
        <v>7340</v>
      </c>
      <c r="H4015" s="8">
        <f t="shared" si="237"/>
        <v>7340</v>
      </c>
      <c r="I4015" s="20">
        <v>1</v>
      </c>
    </row>
    <row r="4016" spans="1:9" x14ac:dyDescent="0.3">
      <c r="A4016" s="87"/>
      <c r="B4016" s="7"/>
      <c r="C4016" s="88">
        <v>663020180</v>
      </c>
      <c r="D4016" s="88" t="s">
        <v>2783</v>
      </c>
      <c r="E4016" s="49" t="s">
        <v>150</v>
      </c>
      <c r="F4016" s="8">
        <v>9650</v>
      </c>
      <c r="G4016" s="8">
        <f t="shared" si="236"/>
        <v>9650</v>
      </c>
      <c r="H4016" s="8">
        <f t="shared" si="237"/>
        <v>9650</v>
      </c>
      <c r="I4016" s="20">
        <v>1</v>
      </c>
    </row>
    <row r="4017" spans="1:9" x14ac:dyDescent="0.3">
      <c r="A4017" s="87"/>
      <c r="B4017" s="7"/>
      <c r="C4017" s="88">
        <v>663020200</v>
      </c>
      <c r="D4017" s="88" t="s">
        <v>2784</v>
      </c>
      <c r="E4017" s="49" t="s">
        <v>150</v>
      </c>
      <c r="F4017" s="8">
        <v>6670</v>
      </c>
      <c r="G4017" s="8">
        <f t="shared" si="236"/>
        <v>6670</v>
      </c>
      <c r="H4017" s="8">
        <f t="shared" si="237"/>
        <v>6670</v>
      </c>
      <c r="I4017" s="20">
        <v>1</v>
      </c>
    </row>
    <row r="4018" spans="1:9" x14ac:dyDescent="0.3">
      <c r="A4018" s="87"/>
      <c r="B4018" s="7"/>
      <c r="C4018" s="88">
        <v>663022075</v>
      </c>
      <c r="D4018" s="88" t="s">
        <v>2785</v>
      </c>
      <c r="E4018" s="49" t="s">
        <v>150</v>
      </c>
      <c r="F4018" s="8">
        <v>9420</v>
      </c>
      <c r="G4018" s="8">
        <f t="shared" si="236"/>
        <v>9420</v>
      </c>
      <c r="H4018" s="8">
        <f t="shared" si="237"/>
        <v>9420</v>
      </c>
      <c r="I4018" s="20">
        <v>1</v>
      </c>
    </row>
    <row r="4019" spans="1:9" x14ac:dyDescent="0.3">
      <c r="A4019" s="87"/>
      <c r="B4019" s="7"/>
      <c r="C4019" s="88">
        <v>663022090</v>
      </c>
      <c r="D4019" s="88" t="s">
        <v>2786</v>
      </c>
      <c r="E4019" s="49" t="s">
        <v>150</v>
      </c>
      <c r="F4019" s="8">
        <v>9620</v>
      </c>
      <c r="G4019" s="8">
        <f t="shared" si="236"/>
        <v>9620</v>
      </c>
      <c r="H4019" s="8">
        <f t="shared" si="237"/>
        <v>9620</v>
      </c>
      <c r="I4019" s="20">
        <v>1</v>
      </c>
    </row>
    <row r="4020" spans="1:9" x14ac:dyDescent="0.3">
      <c r="A4020" s="87"/>
      <c r="B4020" s="7"/>
      <c r="C4020" s="88">
        <v>663022110</v>
      </c>
      <c r="D4020" s="88" t="s">
        <v>2787</v>
      </c>
      <c r="E4020" s="49" t="s">
        <v>150</v>
      </c>
      <c r="F4020" s="8">
        <v>8690</v>
      </c>
      <c r="G4020" s="8">
        <f t="shared" si="236"/>
        <v>8690</v>
      </c>
      <c r="H4020" s="8">
        <f t="shared" si="237"/>
        <v>8690</v>
      </c>
      <c r="I4020" s="20">
        <v>1</v>
      </c>
    </row>
    <row r="4021" spans="1:9" x14ac:dyDescent="0.3">
      <c r="A4021" s="87"/>
      <c r="B4021" s="7"/>
      <c r="C4021" s="88">
        <v>663022125</v>
      </c>
      <c r="D4021" s="88" t="s">
        <v>2788</v>
      </c>
      <c r="E4021" s="49" t="s">
        <v>150</v>
      </c>
      <c r="F4021" s="8">
        <v>12090</v>
      </c>
      <c r="G4021" s="8">
        <f t="shared" si="236"/>
        <v>12090</v>
      </c>
      <c r="H4021" s="8">
        <f t="shared" si="237"/>
        <v>12090</v>
      </c>
      <c r="I4021" s="20">
        <v>1</v>
      </c>
    </row>
    <row r="4022" spans="1:9" x14ac:dyDescent="0.3">
      <c r="A4022" s="87"/>
      <c r="B4022" s="7"/>
      <c r="C4022" s="88">
        <v>663022140</v>
      </c>
      <c r="D4022" s="88" t="s">
        <v>2789</v>
      </c>
      <c r="E4022" s="49" t="s">
        <v>150</v>
      </c>
      <c r="F4022" s="8">
        <v>12090</v>
      </c>
      <c r="G4022" s="8">
        <f t="shared" si="236"/>
        <v>12090</v>
      </c>
      <c r="H4022" s="8">
        <f t="shared" si="237"/>
        <v>12090</v>
      </c>
      <c r="I4022" s="20">
        <v>1</v>
      </c>
    </row>
    <row r="4023" spans="1:9" x14ac:dyDescent="0.3">
      <c r="A4023" s="87"/>
      <c r="B4023" s="7"/>
      <c r="C4023" s="88">
        <v>663022160</v>
      </c>
      <c r="D4023" s="88" t="s">
        <v>2790</v>
      </c>
      <c r="E4023" s="49" t="s">
        <v>150</v>
      </c>
      <c r="F4023" s="8">
        <v>8690</v>
      </c>
      <c r="G4023" s="8">
        <f t="shared" si="236"/>
        <v>8690</v>
      </c>
      <c r="H4023" s="8">
        <f t="shared" si="237"/>
        <v>8690</v>
      </c>
      <c r="I4023" s="20">
        <v>1</v>
      </c>
    </row>
    <row r="4024" spans="1:9" x14ac:dyDescent="0.3">
      <c r="A4024" s="87"/>
      <c r="B4024" s="7"/>
      <c r="C4024" s="88">
        <v>663022180</v>
      </c>
      <c r="D4024" s="88" t="s">
        <v>2791</v>
      </c>
      <c r="E4024" s="49" t="s">
        <v>150</v>
      </c>
      <c r="F4024" s="8">
        <v>9940</v>
      </c>
      <c r="G4024" s="8">
        <f t="shared" si="236"/>
        <v>9940</v>
      </c>
      <c r="H4024" s="8">
        <f t="shared" si="237"/>
        <v>9940</v>
      </c>
      <c r="I4024" s="20">
        <v>1</v>
      </c>
    </row>
    <row r="4025" spans="1:9" x14ac:dyDescent="0.3">
      <c r="A4025" s="87"/>
      <c r="B4025" s="7"/>
      <c r="C4025" s="88">
        <v>663022200</v>
      </c>
      <c r="D4025" s="88" t="s">
        <v>2792</v>
      </c>
      <c r="E4025" s="49" t="s">
        <v>150</v>
      </c>
      <c r="F4025" s="8">
        <v>12090</v>
      </c>
      <c r="G4025" s="8">
        <f t="shared" si="236"/>
        <v>12090</v>
      </c>
      <c r="H4025" s="8">
        <f t="shared" si="237"/>
        <v>12090</v>
      </c>
      <c r="I4025" s="20">
        <v>1</v>
      </c>
    </row>
    <row r="4026" spans="1:9" x14ac:dyDescent="0.3">
      <c r="A4026" s="87"/>
      <c r="B4026" s="7"/>
      <c r="C4026" s="88">
        <v>663022225</v>
      </c>
      <c r="D4026" s="88" t="s">
        <v>2793</v>
      </c>
      <c r="E4026" s="49" t="s">
        <v>150</v>
      </c>
      <c r="F4026" s="8">
        <v>7810</v>
      </c>
      <c r="G4026" s="8">
        <f t="shared" si="236"/>
        <v>7810</v>
      </c>
      <c r="H4026" s="8">
        <f t="shared" si="237"/>
        <v>7810</v>
      </c>
      <c r="I4026" s="20">
        <v>1</v>
      </c>
    </row>
    <row r="4027" spans="1:9" x14ac:dyDescent="0.3">
      <c r="A4027" s="87"/>
      <c r="B4027" s="7"/>
      <c r="C4027" s="88">
        <v>663025110</v>
      </c>
      <c r="D4027" s="88" t="s">
        <v>2794</v>
      </c>
      <c r="E4027" s="49" t="s">
        <v>150</v>
      </c>
      <c r="F4027" s="8">
        <v>10510</v>
      </c>
      <c r="G4027" s="8">
        <f t="shared" si="236"/>
        <v>10510</v>
      </c>
      <c r="H4027" s="8">
        <f t="shared" si="237"/>
        <v>10510</v>
      </c>
      <c r="I4027" s="20">
        <v>1</v>
      </c>
    </row>
    <row r="4028" spans="1:9" x14ac:dyDescent="0.3">
      <c r="A4028" s="87"/>
      <c r="B4028" s="7"/>
      <c r="C4028" s="88">
        <v>663025160</v>
      </c>
      <c r="D4028" s="88" t="s">
        <v>2795</v>
      </c>
      <c r="E4028" s="49" t="s">
        <v>150</v>
      </c>
      <c r="F4028" s="8">
        <v>10510</v>
      </c>
      <c r="G4028" s="8">
        <f t="shared" si="236"/>
        <v>10510</v>
      </c>
      <c r="H4028" s="8">
        <f t="shared" si="237"/>
        <v>10510</v>
      </c>
      <c r="I4028" s="20">
        <v>1</v>
      </c>
    </row>
    <row r="4029" spans="1:9" x14ac:dyDescent="0.3">
      <c r="A4029" s="87"/>
      <c r="B4029" s="7"/>
      <c r="C4029" s="88">
        <v>663025180</v>
      </c>
      <c r="D4029" s="88" t="s">
        <v>2796</v>
      </c>
      <c r="E4029" s="49" t="s">
        <v>150</v>
      </c>
      <c r="F4029" s="8">
        <v>18190</v>
      </c>
      <c r="G4029" s="8">
        <f t="shared" si="236"/>
        <v>18190</v>
      </c>
      <c r="H4029" s="8">
        <f t="shared" si="237"/>
        <v>18190</v>
      </c>
      <c r="I4029" s="20">
        <v>1</v>
      </c>
    </row>
    <row r="4030" spans="1:9" x14ac:dyDescent="0.3">
      <c r="A4030" s="87"/>
      <c r="B4030" s="7"/>
      <c r="C4030" s="88">
        <v>663025200</v>
      </c>
      <c r="D4030" s="88" t="s">
        <v>2797</v>
      </c>
      <c r="E4030" s="49" t="s">
        <v>150</v>
      </c>
      <c r="F4030" s="8">
        <v>18190</v>
      </c>
      <c r="G4030" s="8">
        <f t="shared" si="236"/>
        <v>18190</v>
      </c>
      <c r="H4030" s="8">
        <f t="shared" si="237"/>
        <v>18190</v>
      </c>
      <c r="I4030" s="20">
        <v>1</v>
      </c>
    </row>
    <row r="4031" spans="1:9" x14ac:dyDescent="0.3">
      <c r="A4031" s="87"/>
      <c r="B4031" s="7"/>
      <c r="C4031" s="88">
        <v>663025225</v>
      </c>
      <c r="D4031" s="88" t="s">
        <v>2798</v>
      </c>
      <c r="E4031" s="49" t="s">
        <v>150</v>
      </c>
      <c r="F4031" s="8">
        <v>10510</v>
      </c>
      <c r="G4031" s="8">
        <f t="shared" si="236"/>
        <v>10510</v>
      </c>
      <c r="H4031" s="8">
        <f t="shared" si="237"/>
        <v>10510</v>
      </c>
      <c r="I4031" s="20">
        <v>1</v>
      </c>
    </row>
    <row r="4032" spans="1:9" x14ac:dyDescent="0.3">
      <c r="A4032" s="87"/>
      <c r="B4032" s="7"/>
      <c r="C4032" s="88">
        <v>663025250</v>
      </c>
      <c r="D4032" s="88" t="s">
        <v>2799</v>
      </c>
      <c r="E4032" s="49" t="s">
        <v>150</v>
      </c>
      <c r="F4032" s="8">
        <v>9100</v>
      </c>
      <c r="G4032" s="8">
        <f t="shared" si="236"/>
        <v>9100</v>
      </c>
      <c r="H4032" s="8">
        <f t="shared" si="237"/>
        <v>9100</v>
      </c>
      <c r="I4032" s="20">
        <v>1</v>
      </c>
    </row>
    <row r="4033" spans="1:9" x14ac:dyDescent="0.3">
      <c r="A4033" s="87"/>
      <c r="B4033" s="7"/>
      <c r="C4033" s="88">
        <v>663028110</v>
      </c>
      <c r="D4033" s="88" t="s">
        <v>2800</v>
      </c>
      <c r="E4033" s="49" t="s">
        <v>150</v>
      </c>
      <c r="F4033" s="8">
        <v>14020</v>
      </c>
      <c r="G4033" s="8">
        <f t="shared" si="236"/>
        <v>14020</v>
      </c>
      <c r="H4033" s="8">
        <f t="shared" si="237"/>
        <v>14020</v>
      </c>
      <c r="I4033" s="20">
        <v>1</v>
      </c>
    </row>
    <row r="4034" spans="1:9" x14ac:dyDescent="0.3">
      <c r="A4034" s="87"/>
      <c r="B4034" s="7"/>
      <c r="C4034" s="88">
        <v>663028160</v>
      </c>
      <c r="D4034" s="88" t="s">
        <v>2801</v>
      </c>
      <c r="E4034" s="49" t="s">
        <v>150</v>
      </c>
      <c r="F4034" s="8">
        <v>14020</v>
      </c>
      <c r="G4034" s="8">
        <f t="shared" si="236"/>
        <v>14020</v>
      </c>
      <c r="H4034" s="8">
        <f t="shared" si="237"/>
        <v>14020</v>
      </c>
      <c r="I4034" s="20">
        <v>1</v>
      </c>
    </row>
    <row r="4035" spans="1:9" x14ac:dyDescent="0.3">
      <c r="A4035" s="87"/>
      <c r="B4035" s="7"/>
      <c r="C4035" s="88">
        <v>663028225</v>
      </c>
      <c r="D4035" s="88" t="s">
        <v>2802</v>
      </c>
      <c r="E4035" s="49" t="s">
        <v>150</v>
      </c>
      <c r="F4035" s="8">
        <v>14020</v>
      </c>
      <c r="G4035" s="8">
        <f t="shared" si="236"/>
        <v>14020</v>
      </c>
      <c r="H4035" s="8">
        <f t="shared" si="237"/>
        <v>14020</v>
      </c>
      <c r="I4035" s="20">
        <v>1</v>
      </c>
    </row>
    <row r="4036" spans="1:9" x14ac:dyDescent="0.3">
      <c r="A4036" s="87"/>
      <c r="B4036" s="7"/>
      <c r="C4036" s="88">
        <v>663028250</v>
      </c>
      <c r="D4036" s="88" t="s">
        <v>2803</v>
      </c>
      <c r="E4036" s="49" t="s">
        <v>150</v>
      </c>
      <c r="F4036" s="8">
        <v>14020</v>
      </c>
      <c r="G4036" s="8">
        <f t="shared" si="236"/>
        <v>14020</v>
      </c>
      <c r="H4036" s="8">
        <f t="shared" si="237"/>
        <v>14020</v>
      </c>
      <c r="I4036" s="20">
        <v>1</v>
      </c>
    </row>
    <row r="4037" spans="1:9" x14ac:dyDescent="0.3">
      <c r="A4037" s="87"/>
      <c r="B4037" s="7"/>
      <c r="C4037" s="88">
        <v>663028280</v>
      </c>
      <c r="D4037" s="88" t="s">
        <v>2804</v>
      </c>
      <c r="E4037" s="49" t="s">
        <v>150</v>
      </c>
      <c r="F4037" s="8">
        <v>12380</v>
      </c>
      <c r="G4037" s="8">
        <f t="shared" si="236"/>
        <v>12380</v>
      </c>
      <c r="H4037" s="8">
        <f t="shared" si="237"/>
        <v>12380</v>
      </c>
      <c r="I4037" s="20">
        <v>1</v>
      </c>
    </row>
    <row r="4038" spans="1:9" x14ac:dyDescent="0.3">
      <c r="A4038" s="87"/>
      <c r="B4038" s="7"/>
      <c r="C4038" s="88">
        <v>663031110</v>
      </c>
      <c r="D4038" s="88" t="s">
        <v>2805</v>
      </c>
      <c r="E4038" s="49" t="s">
        <v>150</v>
      </c>
      <c r="F4038" s="8">
        <v>16490</v>
      </c>
      <c r="G4038" s="8">
        <f t="shared" si="236"/>
        <v>16490</v>
      </c>
      <c r="H4038" s="8">
        <f t="shared" si="237"/>
        <v>16490</v>
      </c>
      <c r="I4038" s="20">
        <v>1</v>
      </c>
    </row>
    <row r="4039" spans="1:9" x14ac:dyDescent="0.3">
      <c r="A4039" s="87"/>
      <c r="B4039" s="7"/>
      <c r="C4039" s="88">
        <v>663031160</v>
      </c>
      <c r="D4039" s="88" t="s">
        <v>2806</v>
      </c>
      <c r="E4039" s="49" t="s">
        <v>150</v>
      </c>
      <c r="F4039" s="8">
        <v>16490</v>
      </c>
      <c r="G4039" s="8">
        <f t="shared" si="236"/>
        <v>16490</v>
      </c>
      <c r="H4039" s="8">
        <f t="shared" si="237"/>
        <v>16490</v>
      </c>
      <c r="I4039" s="20">
        <v>1</v>
      </c>
    </row>
    <row r="4040" spans="1:9" x14ac:dyDescent="0.3">
      <c r="A4040" s="87"/>
      <c r="B4040" s="7"/>
      <c r="C4040" s="88">
        <v>663031225</v>
      </c>
      <c r="D4040" s="88" t="s">
        <v>2807</v>
      </c>
      <c r="E4040" s="49" t="s">
        <v>150</v>
      </c>
      <c r="F4040" s="8">
        <v>16490</v>
      </c>
      <c r="G4040" s="8">
        <f t="shared" si="236"/>
        <v>16490</v>
      </c>
      <c r="H4040" s="8">
        <f t="shared" si="237"/>
        <v>16490</v>
      </c>
      <c r="I4040" s="20">
        <v>1</v>
      </c>
    </row>
    <row r="4041" spans="1:9" x14ac:dyDescent="0.3">
      <c r="A4041" s="87"/>
      <c r="B4041" s="7"/>
      <c r="C4041" s="88">
        <v>663031250</v>
      </c>
      <c r="D4041" s="88" t="s">
        <v>2808</v>
      </c>
      <c r="E4041" s="49" t="s">
        <v>150</v>
      </c>
      <c r="F4041" s="8">
        <v>16490</v>
      </c>
      <c r="G4041" s="8">
        <f t="shared" si="236"/>
        <v>16490</v>
      </c>
      <c r="H4041" s="8">
        <f t="shared" si="237"/>
        <v>16490</v>
      </c>
      <c r="I4041" s="20">
        <v>1</v>
      </c>
    </row>
    <row r="4042" spans="1:9" x14ac:dyDescent="0.3">
      <c r="A4042" s="87"/>
      <c r="B4042" s="7"/>
      <c r="C4042" s="88">
        <v>663031315</v>
      </c>
      <c r="D4042" s="88" t="s">
        <v>2809</v>
      </c>
      <c r="E4042" s="49" t="s">
        <v>150</v>
      </c>
      <c r="F4042" s="8">
        <v>15000</v>
      </c>
      <c r="G4042" s="8">
        <f t="shared" si="236"/>
        <v>15000</v>
      </c>
      <c r="H4042" s="8">
        <f t="shared" si="237"/>
        <v>15000</v>
      </c>
      <c r="I4042" s="20">
        <v>1</v>
      </c>
    </row>
    <row r="4043" spans="1:9" x14ac:dyDescent="0.3">
      <c r="A4043" s="87"/>
      <c r="B4043" s="7"/>
      <c r="C4043" s="88">
        <v>663035355</v>
      </c>
      <c r="D4043" s="88" t="s">
        <v>2810</v>
      </c>
      <c r="E4043" s="49" t="s">
        <v>150</v>
      </c>
      <c r="F4043" s="8">
        <v>39720</v>
      </c>
      <c r="G4043" s="8">
        <f t="shared" si="236"/>
        <v>39720</v>
      </c>
      <c r="H4043" s="8">
        <f t="shared" si="237"/>
        <v>39720</v>
      </c>
      <c r="I4043" s="20">
        <v>1</v>
      </c>
    </row>
    <row r="4044" spans="1:9" x14ac:dyDescent="0.3">
      <c r="A4044" s="87"/>
      <c r="B4044" s="7"/>
      <c r="C4044" s="88">
        <v>663040400</v>
      </c>
      <c r="D4044" s="88" t="s">
        <v>2811</v>
      </c>
      <c r="E4044" s="49" t="s">
        <v>150</v>
      </c>
      <c r="F4044" s="8">
        <v>57840</v>
      </c>
      <c r="G4044" s="8">
        <f t="shared" si="236"/>
        <v>57840</v>
      </c>
      <c r="H4044" s="8">
        <f t="shared" si="237"/>
        <v>57840</v>
      </c>
      <c r="I4044" s="20">
        <v>1</v>
      </c>
    </row>
    <row r="4045" spans="1:9" x14ac:dyDescent="0.3">
      <c r="A4045" s="87" t="s">
        <v>3473</v>
      </c>
      <c r="B4045" s="7"/>
      <c r="C4045" s="88"/>
      <c r="D4045" s="88"/>
      <c r="E4045" s="49"/>
      <c r="F4045" s="8" t="s">
        <v>4790</v>
      </c>
      <c r="G4045" s="8" t="str">
        <f t="shared" si="236"/>
        <v/>
      </c>
      <c r="H4045" s="8" t="str">
        <f t="shared" si="237"/>
        <v/>
      </c>
      <c r="I4045" s="20"/>
    </row>
    <row r="4046" spans="1:9" x14ac:dyDescent="0.3">
      <c r="A4046" s="87"/>
      <c r="B4046" s="7"/>
      <c r="C4046" s="88">
        <v>663106050</v>
      </c>
      <c r="D4046" s="88" t="s">
        <v>2812</v>
      </c>
      <c r="E4046" s="49" t="s">
        <v>150</v>
      </c>
      <c r="F4046" s="8">
        <v>432</v>
      </c>
      <c r="G4046" s="8">
        <f t="shared" si="236"/>
        <v>432</v>
      </c>
      <c r="H4046" s="8">
        <f t="shared" si="237"/>
        <v>432</v>
      </c>
      <c r="I4046" s="20">
        <v>1</v>
      </c>
    </row>
    <row r="4047" spans="1:9" x14ac:dyDescent="0.3">
      <c r="A4047" s="87"/>
      <c r="B4047" s="7"/>
      <c r="C4047" s="88">
        <v>663106363</v>
      </c>
      <c r="D4047" s="88" t="s">
        <v>2813</v>
      </c>
      <c r="E4047" s="49" t="s">
        <v>150</v>
      </c>
      <c r="F4047" s="8">
        <v>375</v>
      </c>
      <c r="G4047" s="8">
        <f t="shared" si="236"/>
        <v>375</v>
      </c>
      <c r="H4047" s="8">
        <f t="shared" si="237"/>
        <v>375</v>
      </c>
      <c r="I4047" s="20">
        <v>1</v>
      </c>
    </row>
    <row r="4048" spans="1:9" x14ac:dyDescent="0.3">
      <c r="A4048" s="87"/>
      <c r="B4048" s="7"/>
      <c r="C4048" s="88">
        <v>663107550</v>
      </c>
      <c r="D4048" s="88" t="s">
        <v>2814</v>
      </c>
      <c r="E4048" s="49" t="s">
        <v>150</v>
      </c>
      <c r="F4048" s="8">
        <v>651</v>
      </c>
      <c r="G4048" s="8">
        <f t="shared" si="236"/>
        <v>651</v>
      </c>
      <c r="H4048" s="8">
        <f t="shared" si="237"/>
        <v>651</v>
      </c>
      <c r="I4048" s="20">
        <v>1</v>
      </c>
    </row>
    <row r="4049" spans="1:9" x14ac:dyDescent="0.3">
      <c r="A4049" s="87"/>
      <c r="B4049" s="7"/>
      <c r="C4049" s="88">
        <v>663107563</v>
      </c>
      <c r="D4049" s="88" t="s">
        <v>2815</v>
      </c>
      <c r="E4049" s="49" t="s">
        <v>150</v>
      </c>
      <c r="F4049" s="8">
        <v>661</v>
      </c>
      <c r="G4049" s="8">
        <f t="shared" si="236"/>
        <v>661</v>
      </c>
      <c r="H4049" s="8">
        <f t="shared" si="237"/>
        <v>661</v>
      </c>
      <c r="I4049" s="20">
        <v>1</v>
      </c>
    </row>
    <row r="4050" spans="1:9" x14ac:dyDescent="0.3">
      <c r="A4050" s="87"/>
      <c r="B4050" s="7"/>
      <c r="C4050" s="88">
        <v>663107575</v>
      </c>
      <c r="D4050" s="88" t="s">
        <v>2816</v>
      </c>
      <c r="E4050" s="49" t="s">
        <v>150</v>
      </c>
      <c r="F4050" s="8">
        <v>559</v>
      </c>
      <c r="G4050" s="8">
        <f t="shared" si="236"/>
        <v>559</v>
      </c>
      <c r="H4050" s="8">
        <f t="shared" si="237"/>
        <v>559</v>
      </c>
      <c r="I4050" s="20">
        <v>1</v>
      </c>
    </row>
    <row r="4051" spans="1:9" x14ac:dyDescent="0.3">
      <c r="A4051" s="87"/>
      <c r="B4051" s="7"/>
      <c r="C4051" s="88">
        <v>663109050</v>
      </c>
      <c r="D4051" s="88" t="s">
        <v>2817</v>
      </c>
      <c r="E4051" s="49" t="s">
        <v>150</v>
      </c>
      <c r="F4051" s="8">
        <v>863</v>
      </c>
      <c r="G4051" s="8">
        <f t="shared" si="236"/>
        <v>863</v>
      </c>
      <c r="H4051" s="8">
        <f t="shared" si="237"/>
        <v>863</v>
      </c>
      <c r="I4051" s="20">
        <v>1</v>
      </c>
    </row>
    <row r="4052" spans="1:9" x14ac:dyDescent="0.3">
      <c r="A4052" s="87"/>
      <c r="B4052" s="7"/>
      <c r="C4052" s="88">
        <v>663109063</v>
      </c>
      <c r="D4052" s="88" t="s">
        <v>2818</v>
      </c>
      <c r="E4052" s="49" t="s">
        <v>150</v>
      </c>
      <c r="F4052" s="8">
        <v>605</v>
      </c>
      <c r="G4052" s="8">
        <f t="shared" si="236"/>
        <v>605</v>
      </c>
      <c r="H4052" s="8">
        <f t="shared" si="237"/>
        <v>605</v>
      </c>
      <c r="I4052" s="20">
        <v>1</v>
      </c>
    </row>
    <row r="4053" spans="1:9" x14ac:dyDescent="0.3">
      <c r="A4053" s="87"/>
      <c r="B4053" s="7"/>
      <c r="C4053" s="88">
        <v>663109075</v>
      </c>
      <c r="D4053" s="88" t="s">
        <v>2819</v>
      </c>
      <c r="E4053" s="49" t="s">
        <v>150</v>
      </c>
      <c r="F4053" s="8">
        <v>934</v>
      </c>
      <c r="G4053" s="8">
        <f t="shared" si="236"/>
        <v>934</v>
      </c>
      <c r="H4053" s="8">
        <f t="shared" si="237"/>
        <v>934</v>
      </c>
      <c r="I4053" s="20">
        <v>1</v>
      </c>
    </row>
    <row r="4054" spans="1:9" x14ac:dyDescent="0.3">
      <c r="A4054" s="87"/>
      <c r="B4054" s="7"/>
      <c r="C4054" s="88">
        <v>663109090</v>
      </c>
      <c r="D4054" s="88" t="s">
        <v>2820</v>
      </c>
      <c r="E4054" s="49" t="s">
        <v>150</v>
      </c>
      <c r="F4054" s="8">
        <v>615</v>
      </c>
      <c r="G4054" s="8">
        <f t="shared" si="236"/>
        <v>615</v>
      </c>
      <c r="H4054" s="8">
        <f t="shared" si="237"/>
        <v>615</v>
      </c>
      <c r="I4054" s="20">
        <v>1</v>
      </c>
    </row>
    <row r="4055" spans="1:9" x14ac:dyDescent="0.3">
      <c r="A4055" s="87"/>
      <c r="B4055" s="7"/>
      <c r="C4055" s="88">
        <v>663111050</v>
      </c>
      <c r="D4055" s="88" t="s">
        <v>2821</v>
      </c>
      <c r="E4055" s="49" t="s">
        <v>150</v>
      </c>
      <c r="F4055" s="8">
        <v>2070</v>
      </c>
      <c r="G4055" s="8">
        <f t="shared" si="236"/>
        <v>2070</v>
      </c>
      <c r="H4055" s="8">
        <f t="shared" si="237"/>
        <v>2070</v>
      </c>
      <c r="I4055" s="20">
        <v>1</v>
      </c>
    </row>
    <row r="4056" spans="1:9" x14ac:dyDescent="0.3">
      <c r="A4056" s="87"/>
      <c r="B4056" s="7"/>
      <c r="C4056" s="88">
        <v>663111063</v>
      </c>
      <c r="D4056" s="88" t="s">
        <v>2822</v>
      </c>
      <c r="E4056" s="49" t="s">
        <v>150</v>
      </c>
      <c r="F4056" s="8">
        <v>837</v>
      </c>
      <c r="G4056" s="8">
        <f t="shared" si="236"/>
        <v>837</v>
      </c>
      <c r="H4056" s="8">
        <f t="shared" si="237"/>
        <v>837</v>
      </c>
      <c r="I4056" s="20">
        <v>1</v>
      </c>
    </row>
    <row r="4057" spans="1:9" x14ac:dyDescent="0.3">
      <c r="A4057" s="87"/>
      <c r="B4057" s="7"/>
      <c r="C4057" s="88">
        <v>663111075</v>
      </c>
      <c r="D4057" s="88" t="s">
        <v>2823</v>
      </c>
      <c r="E4057" s="49" t="s">
        <v>150</v>
      </c>
      <c r="F4057" s="8">
        <v>2070</v>
      </c>
      <c r="G4057" s="8">
        <f t="shared" si="236"/>
        <v>2070</v>
      </c>
      <c r="H4057" s="8">
        <f t="shared" si="237"/>
        <v>2070</v>
      </c>
      <c r="I4057" s="20">
        <v>1</v>
      </c>
    </row>
    <row r="4058" spans="1:9" x14ac:dyDescent="0.3">
      <c r="A4058" s="87"/>
      <c r="B4058" s="7"/>
      <c r="C4058" s="88">
        <v>663111090</v>
      </c>
      <c r="D4058" s="88" t="s">
        <v>2824</v>
      </c>
      <c r="E4058" s="49" t="s">
        <v>150</v>
      </c>
      <c r="F4058" s="8">
        <v>837</v>
      </c>
      <c r="G4058" s="8">
        <f t="shared" si="236"/>
        <v>837</v>
      </c>
      <c r="H4058" s="8">
        <f t="shared" si="237"/>
        <v>837</v>
      </c>
      <c r="I4058" s="20">
        <v>1</v>
      </c>
    </row>
    <row r="4059" spans="1:9" x14ac:dyDescent="0.3">
      <c r="A4059" s="87"/>
      <c r="B4059" s="7"/>
      <c r="C4059" s="88">
        <v>663111110</v>
      </c>
      <c r="D4059" s="88" t="s">
        <v>2825</v>
      </c>
      <c r="E4059" s="49" t="s">
        <v>150</v>
      </c>
      <c r="F4059" s="8">
        <v>809</v>
      </c>
      <c r="G4059" s="8">
        <f t="shared" si="236"/>
        <v>809</v>
      </c>
      <c r="H4059" s="8">
        <f t="shared" si="237"/>
        <v>809</v>
      </c>
      <c r="I4059" s="20">
        <v>1</v>
      </c>
    </row>
    <row r="4060" spans="1:9" x14ac:dyDescent="0.3">
      <c r="A4060" s="87"/>
      <c r="B4060" s="7"/>
      <c r="C4060" s="88">
        <v>663112063</v>
      </c>
      <c r="D4060" s="88" t="s">
        <v>2826</v>
      </c>
      <c r="E4060" s="49" t="s">
        <v>150</v>
      </c>
      <c r="F4060" s="8">
        <v>1670</v>
      </c>
      <c r="G4060" s="8">
        <f t="shared" ref="G4060:G4123" si="238">IF(F4060="","",IF($G$3609="",F4060,IF($G$3609=0,F4060,F4060*(1-($G$3609*0.01)))))</f>
        <v>1670</v>
      </c>
      <c r="H4060" s="8">
        <f t="shared" ref="H4060:H4123" si="239">IF(F4060="","",IF($H$3609="",F4060,IF($H$3609=0,F4060,F4060*(1-($H$3609*0.01)))))</f>
        <v>1670</v>
      </c>
      <c r="I4060" s="20">
        <v>1</v>
      </c>
    </row>
    <row r="4061" spans="1:9" x14ac:dyDescent="0.3">
      <c r="A4061" s="87"/>
      <c r="B4061" s="7"/>
      <c r="C4061" s="88">
        <v>663112075</v>
      </c>
      <c r="D4061" s="88" t="s">
        <v>2827</v>
      </c>
      <c r="E4061" s="49" t="s">
        <v>150</v>
      </c>
      <c r="F4061" s="8">
        <v>2980</v>
      </c>
      <c r="G4061" s="8">
        <f t="shared" si="238"/>
        <v>2980</v>
      </c>
      <c r="H4061" s="8">
        <f t="shared" si="239"/>
        <v>2980</v>
      </c>
      <c r="I4061" s="20">
        <v>1</v>
      </c>
    </row>
    <row r="4062" spans="1:9" x14ac:dyDescent="0.3">
      <c r="A4062" s="87"/>
      <c r="B4062" s="7"/>
      <c r="C4062" s="88">
        <v>663112090</v>
      </c>
      <c r="D4062" s="88" t="s">
        <v>2828</v>
      </c>
      <c r="E4062" s="49" t="s">
        <v>150</v>
      </c>
      <c r="F4062" s="8">
        <v>1670</v>
      </c>
      <c r="G4062" s="8">
        <f t="shared" si="238"/>
        <v>1670</v>
      </c>
      <c r="H4062" s="8">
        <f t="shared" si="239"/>
        <v>1670</v>
      </c>
      <c r="I4062" s="20">
        <v>1</v>
      </c>
    </row>
    <row r="4063" spans="1:9" x14ac:dyDescent="0.3">
      <c r="A4063" s="87"/>
      <c r="B4063" s="7"/>
      <c r="C4063" s="88">
        <v>663112110</v>
      </c>
      <c r="D4063" s="88" t="s">
        <v>2829</v>
      </c>
      <c r="E4063" s="49" t="s">
        <v>150</v>
      </c>
      <c r="F4063" s="8">
        <v>1670</v>
      </c>
      <c r="G4063" s="8">
        <f t="shared" si="238"/>
        <v>1670</v>
      </c>
      <c r="H4063" s="8">
        <f t="shared" si="239"/>
        <v>1670</v>
      </c>
      <c r="I4063" s="20">
        <v>1</v>
      </c>
    </row>
    <row r="4064" spans="1:9" x14ac:dyDescent="0.3">
      <c r="A4064" s="87"/>
      <c r="B4064" s="7"/>
      <c r="C4064" s="88">
        <v>663112125</v>
      </c>
      <c r="D4064" s="88" t="s">
        <v>2830</v>
      </c>
      <c r="E4064" s="49" t="s">
        <v>150</v>
      </c>
      <c r="F4064" s="8">
        <v>1270</v>
      </c>
      <c r="G4064" s="8">
        <f t="shared" si="238"/>
        <v>1270</v>
      </c>
      <c r="H4064" s="8">
        <f t="shared" si="239"/>
        <v>1270</v>
      </c>
      <c r="I4064" s="20">
        <v>1</v>
      </c>
    </row>
    <row r="4065" spans="1:9" x14ac:dyDescent="0.3">
      <c r="A4065" s="87"/>
      <c r="B4065" s="7"/>
      <c r="C4065" s="88">
        <v>663114063</v>
      </c>
      <c r="D4065" s="88" t="s">
        <v>2831</v>
      </c>
      <c r="E4065" s="49" t="s">
        <v>150</v>
      </c>
      <c r="F4065" s="8">
        <v>5360</v>
      </c>
      <c r="G4065" s="8">
        <f t="shared" si="238"/>
        <v>5360</v>
      </c>
      <c r="H4065" s="8">
        <f t="shared" si="239"/>
        <v>5360</v>
      </c>
      <c r="I4065" s="20">
        <v>1</v>
      </c>
    </row>
    <row r="4066" spans="1:9" x14ac:dyDescent="0.3">
      <c r="A4066" s="87"/>
      <c r="B4066" s="7"/>
      <c r="C4066" s="88">
        <v>663114075</v>
      </c>
      <c r="D4066" s="88" t="s">
        <v>2832</v>
      </c>
      <c r="E4066" s="49" t="s">
        <v>150</v>
      </c>
      <c r="F4066" s="8">
        <v>5360</v>
      </c>
      <c r="G4066" s="8">
        <f t="shared" si="238"/>
        <v>5360</v>
      </c>
      <c r="H4066" s="8">
        <f t="shared" si="239"/>
        <v>5360</v>
      </c>
      <c r="I4066" s="20">
        <v>1</v>
      </c>
    </row>
    <row r="4067" spans="1:9" x14ac:dyDescent="0.3">
      <c r="A4067" s="87"/>
      <c r="B4067" s="7"/>
      <c r="C4067" s="88">
        <v>663114090</v>
      </c>
      <c r="D4067" s="88" t="s">
        <v>2833</v>
      </c>
      <c r="E4067" s="49" t="s">
        <v>150</v>
      </c>
      <c r="F4067" s="8">
        <v>4870</v>
      </c>
      <c r="G4067" s="8">
        <f t="shared" si="238"/>
        <v>4870</v>
      </c>
      <c r="H4067" s="8">
        <f t="shared" si="239"/>
        <v>4870</v>
      </c>
      <c r="I4067" s="20">
        <v>1</v>
      </c>
    </row>
    <row r="4068" spans="1:9" x14ac:dyDescent="0.3">
      <c r="A4068" s="87"/>
      <c r="B4068" s="7"/>
      <c r="C4068" s="88">
        <v>663114110</v>
      </c>
      <c r="D4068" s="88" t="s">
        <v>2834</v>
      </c>
      <c r="E4068" s="49" t="s">
        <v>150</v>
      </c>
      <c r="F4068" s="8">
        <v>4870</v>
      </c>
      <c r="G4068" s="8">
        <f t="shared" si="238"/>
        <v>4870</v>
      </c>
      <c r="H4068" s="8">
        <f t="shared" si="239"/>
        <v>4870</v>
      </c>
      <c r="I4068" s="20">
        <v>1</v>
      </c>
    </row>
    <row r="4069" spans="1:9" x14ac:dyDescent="0.3">
      <c r="A4069" s="87"/>
      <c r="B4069" s="7"/>
      <c r="C4069" s="88">
        <v>663114125</v>
      </c>
      <c r="D4069" s="88" t="s">
        <v>2835</v>
      </c>
      <c r="E4069" s="49" t="s">
        <v>150</v>
      </c>
      <c r="F4069" s="8">
        <v>4870</v>
      </c>
      <c r="G4069" s="8">
        <f t="shared" si="238"/>
        <v>4870</v>
      </c>
      <c r="H4069" s="8">
        <f t="shared" si="239"/>
        <v>4870</v>
      </c>
      <c r="I4069" s="20">
        <v>1</v>
      </c>
    </row>
    <row r="4070" spans="1:9" x14ac:dyDescent="0.3">
      <c r="A4070" s="87"/>
      <c r="B4070" s="7"/>
      <c r="C4070" s="88">
        <v>663114140</v>
      </c>
      <c r="D4070" s="88" t="s">
        <v>2836</v>
      </c>
      <c r="E4070" s="49" t="s">
        <v>150</v>
      </c>
      <c r="F4070" s="8">
        <v>2580</v>
      </c>
      <c r="G4070" s="8">
        <f t="shared" si="238"/>
        <v>2580</v>
      </c>
      <c r="H4070" s="8">
        <f t="shared" si="239"/>
        <v>2580</v>
      </c>
      <c r="I4070" s="20">
        <v>1</v>
      </c>
    </row>
    <row r="4071" spans="1:9" x14ac:dyDescent="0.3">
      <c r="A4071" s="87"/>
      <c r="B4071" s="7"/>
      <c r="C4071" s="88">
        <v>663116063</v>
      </c>
      <c r="D4071" s="88" t="s">
        <v>2837</v>
      </c>
      <c r="E4071" s="49" t="s">
        <v>150</v>
      </c>
      <c r="F4071" s="8">
        <v>2370</v>
      </c>
      <c r="G4071" s="8">
        <f t="shared" si="238"/>
        <v>2370</v>
      </c>
      <c r="H4071" s="8">
        <f t="shared" si="239"/>
        <v>2370</v>
      </c>
      <c r="I4071" s="20">
        <v>1</v>
      </c>
    </row>
    <row r="4072" spans="1:9" x14ac:dyDescent="0.3">
      <c r="A4072" s="87"/>
      <c r="B4072" s="7"/>
      <c r="C4072" s="88">
        <v>663116075</v>
      </c>
      <c r="D4072" s="88" t="s">
        <v>2838</v>
      </c>
      <c r="E4072" s="49" t="s">
        <v>150</v>
      </c>
      <c r="F4072" s="8">
        <v>3860</v>
      </c>
      <c r="G4072" s="8">
        <f t="shared" si="238"/>
        <v>3860</v>
      </c>
      <c r="H4072" s="8">
        <f t="shared" si="239"/>
        <v>3860</v>
      </c>
      <c r="I4072" s="20">
        <v>1</v>
      </c>
    </row>
    <row r="4073" spans="1:9" x14ac:dyDescent="0.3">
      <c r="A4073" s="87"/>
      <c r="B4073" s="7"/>
      <c r="C4073" s="88">
        <v>663116090</v>
      </c>
      <c r="D4073" s="88" t="s">
        <v>2839</v>
      </c>
      <c r="E4073" s="49" t="s">
        <v>150</v>
      </c>
      <c r="F4073" s="8">
        <v>2370</v>
      </c>
      <c r="G4073" s="8">
        <f t="shared" si="238"/>
        <v>2370</v>
      </c>
      <c r="H4073" s="8">
        <f t="shared" si="239"/>
        <v>2370</v>
      </c>
      <c r="I4073" s="20">
        <v>1</v>
      </c>
    </row>
    <row r="4074" spans="1:9" x14ac:dyDescent="0.3">
      <c r="A4074" s="87"/>
      <c r="B4074" s="7"/>
      <c r="C4074" s="88">
        <v>663116110</v>
      </c>
      <c r="D4074" s="88" t="s">
        <v>2840</v>
      </c>
      <c r="E4074" s="49" t="s">
        <v>150</v>
      </c>
      <c r="F4074" s="8">
        <v>2370</v>
      </c>
      <c r="G4074" s="8">
        <f t="shared" si="238"/>
        <v>2370</v>
      </c>
      <c r="H4074" s="8">
        <f t="shared" si="239"/>
        <v>2370</v>
      </c>
      <c r="I4074" s="20">
        <v>1</v>
      </c>
    </row>
    <row r="4075" spans="1:9" x14ac:dyDescent="0.3">
      <c r="A4075" s="87"/>
      <c r="B4075" s="7"/>
      <c r="C4075" s="88">
        <v>663116125</v>
      </c>
      <c r="D4075" s="88" t="s">
        <v>2841</v>
      </c>
      <c r="E4075" s="49" t="s">
        <v>150</v>
      </c>
      <c r="F4075" s="8">
        <v>5630</v>
      </c>
      <c r="G4075" s="8">
        <f t="shared" si="238"/>
        <v>5630</v>
      </c>
      <c r="H4075" s="8">
        <f t="shared" si="239"/>
        <v>5630</v>
      </c>
      <c r="I4075" s="20">
        <v>1</v>
      </c>
    </row>
    <row r="4076" spans="1:9" x14ac:dyDescent="0.3">
      <c r="A4076" s="87"/>
      <c r="B4076" s="7"/>
      <c r="C4076" s="88">
        <v>663116140</v>
      </c>
      <c r="D4076" s="88" t="s">
        <v>2842</v>
      </c>
      <c r="E4076" s="49" t="s">
        <v>150</v>
      </c>
      <c r="F4076" s="8">
        <v>5630</v>
      </c>
      <c r="G4076" s="8">
        <f t="shared" si="238"/>
        <v>5630</v>
      </c>
      <c r="H4076" s="8">
        <f t="shared" si="239"/>
        <v>5630</v>
      </c>
      <c r="I4076" s="20">
        <v>1</v>
      </c>
    </row>
    <row r="4077" spans="1:9" x14ac:dyDescent="0.3">
      <c r="A4077" s="87"/>
      <c r="B4077" s="7"/>
      <c r="C4077" s="88">
        <v>663116160</v>
      </c>
      <c r="D4077" s="88" t="s">
        <v>2843</v>
      </c>
      <c r="E4077" s="49" t="s">
        <v>150</v>
      </c>
      <c r="F4077" s="8">
        <v>2290</v>
      </c>
      <c r="G4077" s="8">
        <f t="shared" si="238"/>
        <v>2290</v>
      </c>
      <c r="H4077" s="8">
        <f t="shared" si="239"/>
        <v>2290</v>
      </c>
      <c r="I4077" s="20">
        <v>1</v>
      </c>
    </row>
    <row r="4078" spans="1:9" x14ac:dyDescent="0.3">
      <c r="A4078" s="87"/>
      <c r="B4078" s="7"/>
      <c r="C4078" s="88">
        <v>663118075</v>
      </c>
      <c r="D4078" s="88" t="s">
        <v>2844</v>
      </c>
      <c r="E4078" s="49" t="s">
        <v>150</v>
      </c>
      <c r="F4078" s="8">
        <v>6620</v>
      </c>
      <c r="G4078" s="8">
        <f t="shared" si="238"/>
        <v>6620</v>
      </c>
      <c r="H4078" s="8">
        <f t="shared" si="239"/>
        <v>6620</v>
      </c>
      <c r="I4078" s="20">
        <v>1</v>
      </c>
    </row>
    <row r="4079" spans="1:9" x14ac:dyDescent="0.3">
      <c r="A4079" s="87"/>
      <c r="B4079" s="7"/>
      <c r="C4079" s="88">
        <v>663118090</v>
      </c>
      <c r="D4079" s="88" t="s">
        <v>2845</v>
      </c>
      <c r="E4079" s="49" t="s">
        <v>150</v>
      </c>
      <c r="F4079" s="8">
        <v>4510</v>
      </c>
      <c r="G4079" s="8">
        <f t="shared" si="238"/>
        <v>4510</v>
      </c>
      <c r="H4079" s="8">
        <f t="shared" si="239"/>
        <v>4510</v>
      </c>
      <c r="I4079" s="20">
        <v>1</v>
      </c>
    </row>
    <row r="4080" spans="1:9" x14ac:dyDescent="0.3">
      <c r="A4080" s="87"/>
      <c r="B4080" s="7"/>
      <c r="C4080" s="88">
        <v>663118110</v>
      </c>
      <c r="D4080" s="88" t="s">
        <v>2846</v>
      </c>
      <c r="E4080" s="49" t="s">
        <v>150</v>
      </c>
      <c r="F4080" s="8">
        <v>4510</v>
      </c>
      <c r="G4080" s="8">
        <f t="shared" si="238"/>
        <v>4510</v>
      </c>
      <c r="H4080" s="8">
        <f t="shared" si="239"/>
        <v>4510</v>
      </c>
      <c r="I4080" s="20">
        <v>1</v>
      </c>
    </row>
    <row r="4081" spans="1:9" x14ac:dyDescent="0.3">
      <c r="A4081" s="87"/>
      <c r="B4081" s="7"/>
      <c r="C4081" s="88">
        <v>663118125</v>
      </c>
      <c r="D4081" s="88" t="s">
        <v>2847</v>
      </c>
      <c r="E4081" s="49" t="s">
        <v>150</v>
      </c>
      <c r="F4081" s="8">
        <v>6530</v>
      </c>
      <c r="G4081" s="8">
        <f t="shared" si="238"/>
        <v>6530</v>
      </c>
      <c r="H4081" s="8">
        <f t="shared" si="239"/>
        <v>6530</v>
      </c>
      <c r="I4081" s="20">
        <v>1</v>
      </c>
    </row>
    <row r="4082" spans="1:9" x14ac:dyDescent="0.3">
      <c r="A4082" s="87"/>
      <c r="B4082" s="7"/>
      <c r="C4082" s="88">
        <v>663118140</v>
      </c>
      <c r="D4082" s="88" t="s">
        <v>2848</v>
      </c>
      <c r="E4082" s="49" t="s">
        <v>150</v>
      </c>
      <c r="F4082" s="8">
        <v>6530</v>
      </c>
      <c r="G4082" s="8">
        <f t="shared" si="238"/>
        <v>6530</v>
      </c>
      <c r="H4082" s="8">
        <f t="shared" si="239"/>
        <v>6530</v>
      </c>
      <c r="I4082" s="20">
        <v>1</v>
      </c>
    </row>
    <row r="4083" spans="1:9" x14ac:dyDescent="0.3">
      <c r="A4083" s="87"/>
      <c r="B4083" s="7"/>
      <c r="C4083" s="88">
        <v>663118160</v>
      </c>
      <c r="D4083" s="88" t="s">
        <v>2849</v>
      </c>
      <c r="E4083" s="49" t="s">
        <v>150</v>
      </c>
      <c r="F4083" s="8">
        <v>4510</v>
      </c>
      <c r="G4083" s="8">
        <f t="shared" si="238"/>
        <v>4510</v>
      </c>
      <c r="H4083" s="8">
        <f t="shared" si="239"/>
        <v>4510</v>
      </c>
      <c r="I4083" s="20">
        <v>1</v>
      </c>
    </row>
    <row r="4084" spans="1:9" x14ac:dyDescent="0.3">
      <c r="A4084" s="87"/>
      <c r="B4084" s="7"/>
      <c r="C4084" s="88">
        <v>663118180</v>
      </c>
      <c r="D4084" s="88" t="s">
        <v>2850</v>
      </c>
      <c r="E4084" s="49" t="s">
        <v>150</v>
      </c>
      <c r="F4084" s="8">
        <v>3900</v>
      </c>
      <c r="G4084" s="8">
        <f t="shared" si="238"/>
        <v>3900</v>
      </c>
      <c r="H4084" s="8">
        <f t="shared" si="239"/>
        <v>3900</v>
      </c>
      <c r="I4084" s="20">
        <v>1</v>
      </c>
    </row>
    <row r="4085" spans="1:9" x14ac:dyDescent="0.3">
      <c r="A4085" s="87"/>
      <c r="B4085" s="7"/>
      <c r="C4085" s="88">
        <v>663120090</v>
      </c>
      <c r="D4085" s="88" t="s">
        <v>2851</v>
      </c>
      <c r="E4085" s="49" t="s">
        <v>150</v>
      </c>
      <c r="F4085" s="8">
        <v>5730</v>
      </c>
      <c r="G4085" s="8">
        <f t="shared" si="238"/>
        <v>5730</v>
      </c>
      <c r="H4085" s="8">
        <f t="shared" si="239"/>
        <v>5730</v>
      </c>
      <c r="I4085" s="20">
        <v>1</v>
      </c>
    </row>
    <row r="4086" spans="1:9" x14ac:dyDescent="0.3">
      <c r="A4086" s="87"/>
      <c r="B4086" s="7"/>
      <c r="C4086" s="88">
        <v>663120110</v>
      </c>
      <c r="D4086" s="88" t="s">
        <v>2852</v>
      </c>
      <c r="E4086" s="49" t="s">
        <v>150</v>
      </c>
      <c r="F4086" s="8">
        <v>5730</v>
      </c>
      <c r="G4086" s="8">
        <f t="shared" si="238"/>
        <v>5730</v>
      </c>
      <c r="H4086" s="8">
        <f t="shared" si="239"/>
        <v>5730</v>
      </c>
      <c r="I4086" s="20">
        <v>1</v>
      </c>
    </row>
    <row r="4087" spans="1:9" x14ac:dyDescent="0.3">
      <c r="A4087" s="87"/>
      <c r="B4087" s="7"/>
      <c r="C4087" s="88">
        <v>663120125</v>
      </c>
      <c r="D4087" s="88" t="s">
        <v>2853</v>
      </c>
      <c r="E4087" s="49" t="s">
        <v>150</v>
      </c>
      <c r="F4087" s="8">
        <v>8910</v>
      </c>
      <c r="G4087" s="8">
        <f t="shared" si="238"/>
        <v>8910</v>
      </c>
      <c r="H4087" s="8">
        <f t="shared" si="239"/>
        <v>8910</v>
      </c>
      <c r="I4087" s="20">
        <v>1</v>
      </c>
    </row>
    <row r="4088" spans="1:9" x14ac:dyDescent="0.3">
      <c r="A4088" s="87"/>
      <c r="B4088" s="7"/>
      <c r="C4088" s="88">
        <v>663120140</v>
      </c>
      <c r="D4088" s="88" t="s">
        <v>2854</v>
      </c>
      <c r="E4088" s="49" t="s">
        <v>150</v>
      </c>
      <c r="F4088" s="8">
        <v>8910</v>
      </c>
      <c r="G4088" s="8">
        <f t="shared" si="238"/>
        <v>8910</v>
      </c>
      <c r="H4088" s="8">
        <f t="shared" si="239"/>
        <v>8910</v>
      </c>
      <c r="I4088" s="20">
        <v>1</v>
      </c>
    </row>
    <row r="4089" spans="1:9" x14ac:dyDescent="0.3">
      <c r="A4089" s="87"/>
      <c r="B4089" s="7"/>
      <c r="C4089" s="88">
        <v>663120160</v>
      </c>
      <c r="D4089" s="88" t="s">
        <v>2855</v>
      </c>
      <c r="E4089" s="49" t="s">
        <v>150</v>
      </c>
      <c r="F4089" s="8">
        <v>5380</v>
      </c>
      <c r="G4089" s="8">
        <f t="shared" si="238"/>
        <v>5380</v>
      </c>
      <c r="H4089" s="8">
        <f t="shared" si="239"/>
        <v>5380</v>
      </c>
      <c r="I4089" s="20">
        <v>1</v>
      </c>
    </row>
    <row r="4090" spans="1:9" x14ac:dyDescent="0.3">
      <c r="A4090" s="87"/>
      <c r="B4090" s="7"/>
      <c r="C4090" s="88">
        <v>663120180</v>
      </c>
      <c r="D4090" s="88" t="s">
        <v>2856</v>
      </c>
      <c r="E4090" s="49" t="s">
        <v>150</v>
      </c>
      <c r="F4090" s="8">
        <v>8910</v>
      </c>
      <c r="G4090" s="8">
        <f t="shared" si="238"/>
        <v>8910</v>
      </c>
      <c r="H4090" s="8">
        <f t="shared" si="239"/>
        <v>8910</v>
      </c>
      <c r="I4090" s="20">
        <v>1</v>
      </c>
    </row>
    <row r="4091" spans="1:9" x14ac:dyDescent="0.3">
      <c r="A4091" s="87"/>
      <c r="B4091" s="7"/>
      <c r="C4091" s="88">
        <v>663120200</v>
      </c>
      <c r="D4091" s="88" t="s">
        <v>2857</v>
      </c>
      <c r="E4091" s="49" t="s">
        <v>150</v>
      </c>
      <c r="F4091" s="8">
        <v>5210</v>
      </c>
      <c r="G4091" s="8">
        <f t="shared" si="238"/>
        <v>5210</v>
      </c>
      <c r="H4091" s="8">
        <f t="shared" si="239"/>
        <v>5210</v>
      </c>
      <c r="I4091" s="20">
        <v>1</v>
      </c>
    </row>
    <row r="4092" spans="1:9" x14ac:dyDescent="0.3">
      <c r="A4092" s="87"/>
      <c r="B4092" s="7"/>
      <c r="C4092" s="88">
        <v>663122075</v>
      </c>
      <c r="D4092" s="88" t="s">
        <v>2858</v>
      </c>
      <c r="E4092" s="49" t="s">
        <v>150</v>
      </c>
      <c r="F4092" s="8">
        <v>8750</v>
      </c>
      <c r="G4092" s="8">
        <f t="shared" si="238"/>
        <v>8750</v>
      </c>
      <c r="H4092" s="8">
        <f t="shared" si="239"/>
        <v>8750</v>
      </c>
      <c r="I4092" s="20">
        <v>1</v>
      </c>
    </row>
    <row r="4093" spans="1:9" x14ac:dyDescent="0.3">
      <c r="A4093" s="87"/>
      <c r="B4093" s="7"/>
      <c r="C4093" s="88">
        <v>663122090</v>
      </c>
      <c r="D4093" s="88" t="s">
        <v>2859</v>
      </c>
      <c r="E4093" s="49" t="s">
        <v>150</v>
      </c>
      <c r="F4093" s="8">
        <v>7980</v>
      </c>
      <c r="G4093" s="8">
        <f t="shared" si="238"/>
        <v>7980</v>
      </c>
      <c r="H4093" s="8">
        <f t="shared" si="239"/>
        <v>7980</v>
      </c>
      <c r="I4093" s="20">
        <v>1</v>
      </c>
    </row>
    <row r="4094" spans="1:9" x14ac:dyDescent="0.3">
      <c r="A4094" s="87"/>
      <c r="B4094" s="7"/>
      <c r="C4094" s="88">
        <v>663122110</v>
      </c>
      <c r="D4094" s="88" t="s">
        <v>2860</v>
      </c>
      <c r="E4094" s="49" t="s">
        <v>150</v>
      </c>
      <c r="F4094" s="8">
        <v>7030</v>
      </c>
      <c r="G4094" s="8">
        <f t="shared" si="238"/>
        <v>7030</v>
      </c>
      <c r="H4094" s="8">
        <f t="shared" si="239"/>
        <v>7030</v>
      </c>
      <c r="I4094" s="20">
        <v>1</v>
      </c>
    </row>
    <row r="4095" spans="1:9" x14ac:dyDescent="0.3">
      <c r="A4095" s="87"/>
      <c r="B4095" s="7"/>
      <c r="C4095" s="88">
        <v>663122125</v>
      </c>
      <c r="D4095" s="88" t="s">
        <v>2861</v>
      </c>
      <c r="E4095" s="49" t="s">
        <v>150</v>
      </c>
      <c r="F4095" s="8">
        <v>11240</v>
      </c>
      <c r="G4095" s="8">
        <f t="shared" si="238"/>
        <v>11240</v>
      </c>
      <c r="H4095" s="8">
        <f t="shared" si="239"/>
        <v>11240</v>
      </c>
      <c r="I4095" s="20">
        <v>1</v>
      </c>
    </row>
    <row r="4096" spans="1:9" x14ac:dyDescent="0.3">
      <c r="A4096" s="87"/>
      <c r="B4096" s="7"/>
      <c r="C4096" s="88">
        <v>663122140</v>
      </c>
      <c r="D4096" s="88" t="s">
        <v>2862</v>
      </c>
      <c r="E4096" s="49" t="s">
        <v>150</v>
      </c>
      <c r="F4096" s="8">
        <v>11240</v>
      </c>
      <c r="G4096" s="8">
        <f t="shared" si="238"/>
        <v>11240</v>
      </c>
      <c r="H4096" s="8">
        <f t="shared" si="239"/>
        <v>11240</v>
      </c>
      <c r="I4096" s="20">
        <v>1</v>
      </c>
    </row>
    <row r="4097" spans="1:9" x14ac:dyDescent="0.3">
      <c r="A4097" s="87"/>
      <c r="B4097" s="7"/>
      <c r="C4097" s="88">
        <v>663122160</v>
      </c>
      <c r="D4097" s="88" t="s">
        <v>2863</v>
      </c>
      <c r="E4097" s="49" t="s">
        <v>150</v>
      </c>
      <c r="F4097" s="8">
        <v>7030</v>
      </c>
      <c r="G4097" s="8">
        <f t="shared" si="238"/>
        <v>7030</v>
      </c>
      <c r="H4097" s="8">
        <f t="shared" si="239"/>
        <v>7030</v>
      </c>
      <c r="I4097" s="20">
        <v>1</v>
      </c>
    </row>
    <row r="4098" spans="1:9" x14ac:dyDescent="0.3">
      <c r="A4098" s="87"/>
      <c r="B4098" s="7"/>
      <c r="C4098" s="88">
        <v>663122200</v>
      </c>
      <c r="D4098" s="88" t="s">
        <v>2864</v>
      </c>
      <c r="E4098" s="49" t="s">
        <v>150</v>
      </c>
      <c r="F4098" s="8">
        <v>11240</v>
      </c>
      <c r="G4098" s="8">
        <f t="shared" si="238"/>
        <v>11240</v>
      </c>
      <c r="H4098" s="8">
        <f t="shared" si="239"/>
        <v>11240</v>
      </c>
      <c r="I4098" s="20">
        <v>1</v>
      </c>
    </row>
    <row r="4099" spans="1:9" x14ac:dyDescent="0.3">
      <c r="A4099" s="87"/>
      <c r="B4099" s="7"/>
      <c r="C4099" s="88">
        <v>663122225</v>
      </c>
      <c r="D4099" s="88" t="s">
        <v>2865</v>
      </c>
      <c r="E4099" s="49" t="s">
        <v>150</v>
      </c>
      <c r="F4099" s="8">
        <v>6180</v>
      </c>
      <c r="G4099" s="8">
        <f t="shared" si="238"/>
        <v>6180</v>
      </c>
      <c r="H4099" s="8">
        <f t="shared" si="239"/>
        <v>6180</v>
      </c>
      <c r="I4099" s="20">
        <v>1</v>
      </c>
    </row>
    <row r="4100" spans="1:9" x14ac:dyDescent="0.3">
      <c r="A4100" s="87"/>
      <c r="B4100" s="7"/>
      <c r="C4100" s="88">
        <v>663125110</v>
      </c>
      <c r="D4100" s="88" t="s">
        <v>2866</v>
      </c>
      <c r="E4100" s="49" t="s">
        <v>150</v>
      </c>
      <c r="F4100" s="8">
        <v>8300</v>
      </c>
      <c r="G4100" s="8">
        <f t="shared" si="238"/>
        <v>8300</v>
      </c>
      <c r="H4100" s="8">
        <f t="shared" si="239"/>
        <v>8300</v>
      </c>
      <c r="I4100" s="20">
        <v>1</v>
      </c>
    </row>
    <row r="4101" spans="1:9" x14ac:dyDescent="0.3">
      <c r="A4101" s="87"/>
      <c r="B4101" s="7"/>
      <c r="C4101" s="88">
        <v>663125160</v>
      </c>
      <c r="D4101" s="88" t="s">
        <v>2867</v>
      </c>
      <c r="E4101" s="49" t="s">
        <v>150</v>
      </c>
      <c r="F4101" s="8">
        <v>8300</v>
      </c>
      <c r="G4101" s="8">
        <f t="shared" si="238"/>
        <v>8300</v>
      </c>
      <c r="H4101" s="8">
        <f t="shared" si="239"/>
        <v>8300</v>
      </c>
      <c r="I4101" s="20">
        <v>1</v>
      </c>
    </row>
    <row r="4102" spans="1:9" x14ac:dyDescent="0.3">
      <c r="A4102" s="87"/>
      <c r="B4102" s="7"/>
      <c r="C4102" s="88">
        <v>663125180</v>
      </c>
      <c r="D4102" s="88" t="s">
        <v>2868</v>
      </c>
      <c r="E4102" s="49" t="s">
        <v>150</v>
      </c>
      <c r="F4102" s="8">
        <v>15440</v>
      </c>
      <c r="G4102" s="8">
        <f t="shared" si="238"/>
        <v>15440</v>
      </c>
      <c r="H4102" s="8">
        <f t="shared" si="239"/>
        <v>15440</v>
      </c>
      <c r="I4102" s="20">
        <v>1</v>
      </c>
    </row>
    <row r="4103" spans="1:9" x14ac:dyDescent="0.3">
      <c r="A4103" s="87"/>
      <c r="B4103" s="7"/>
      <c r="C4103" s="88">
        <v>663125200</v>
      </c>
      <c r="D4103" s="88" t="s">
        <v>2869</v>
      </c>
      <c r="E4103" s="49" t="s">
        <v>150</v>
      </c>
      <c r="F4103" s="8">
        <v>15440</v>
      </c>
      <c r="G4103" s="8">
        <f t="shared" si="238"/>
        <v>15440</v>
      </c>
      <c r="H4103" s="8">
        <f t="shared" si="239"/>
        <v>15440</v>
      </c>
      <c r="I4103" s="20">
        <v>1</v>
      </c>
    </row>
    <row r="4104" spans="1:9" x14ac:dyDescent="0.3">
      <c r="A4104" s="87"/>
      <c r="B4104" s="7"/>
      <c r="C4104" s="88">
        <v>663125225</v>
      </c>
      <c r="D4104" s="88" t="s">
        <v>2870</v>
      </c>
      <c r="E4104" s="49" t="s">
        <v>150</v>
      </c>
      <c r="F4104" s="8">
        <v>8300</v>
      </c>
      <c r="G4104" s="8">
        <f t="shared" si="238"/>
        <v>8300</v>
      </c>
      <c r="H4104" s="8">
        <f t="shared" si="239"/>
        <v>8300</v>
      </c>
      <c r="I4104" s="20">
        <v>1</v>
      </c>
    </row>
    <row r="4105" spans="1:9" x14ac:dyDescent="0.3">
      <c r="A4105" s="87"/>
      <c r="B4105" s="7"/>
      <c r="C4105" s="88">
        <v>663125250</v>
      </c>
      <c r="D4105" s="88" t="s">
        <v>2871</v>
      </c>
      <c r="E4105" s="49" t="s">
        <v>150</v>
      </c>
      <c r="F4105" s="8">
        <v>7190</v>
      </c>
      <c r="G4105" s="8">
        <f t="shared" si="238"/>
        <v>7190</v>
      </c>
      <c r="H4105" s="8">
        <f t="shared" si="239"/>
        <v>7190</v>
      </c>
      <c r="I4105" s="20">
        <v>1</v>
      </c>
    </row>
    <row r="4106" spans="1:9" x14ac:dyDescent="0.3">
      <c r="A4106" s="87"/>
      <c r="B4106" s="7"/>
      <c r="C4106" s="88">
        <v>663128110</v>
      </c>
      <c r="D4106" s="88" t="s">
        <v>2872</v>
      </c>
      <c r="E4106" s="49" t="s">
        <v>150</v>
      </c>
      <c r="F4106" s="8">
        <v>12590</v>
      </c>
      <c r="G4106" s="8">
        <f t="shared" si="238"/>
        <v>12590</v>
      </c>
      <c r="H4106" s="8">
        <f t="shared" si="239"/>
        <v>12590</v>
      </c>
      <c r="I4106" s="20">
        <v>1</v>
      </c>
    </row>
    <row r="4107" spans="1:9" x14ac:dyDescent="0.3">
      <c r="A4107" s="87"/>
      <c r="B4107" s="7"/>
      <c r="C4107" s="88">
        <v>663128160</v>
      </c>
      <c r="D4107" s="88" t="s">
        <v>2873</v>
      </c>
      <c r="E4107" s="49" t="s">
        <v>150</v>
      </c>
      <c r="F4107" s="8">
        <v>12590</v>
      </c>
      <c r="G4107" s="8">
        <f t="shared" si="238"/>
        <v>12590</v>
      </c>
      <c r="H4107" s="8">
        <f t="shared" si="239"/>
        <v>12590</v>
      </c>
      <c r="I4107" s="20">
        <v>1</v>
      </c>
    </row>
    <row r="4108" spans="1:9" x14ac:dyDescent="0.3">
      <c r="A4108" s="87"/>
      <c r="B4108" s="7"/>
      <c r="C4108" s="88">
        <v>663128225</v>
      </c>
      <c r="D4108" s="88" t="s">
        <v>2874</v>
      </c>
      <c r="E4108" s="49" t="s">
        <v>150</v>
      </c>
      <c r="F4108" s="8">
        <v>12590</v>
      </c>
      <c r="G4108" s="8">
        <f t="shared" si="238"/>
        <v>12590</v>
      </c>
      <c r="H4108" s="8">
        <f t="shared" si="239"/>
        <v>12590</v>
      </c>
      <c r="I4108" s="20">
        <v>1</v>
      </c>
    </row>
    <row r="4109" spans="1:9" x14ac:dyDescent="0.3">
      <c r="A4109" s="87"/>
      <c r="B4109" s="7"/>
      <c r="C4109" s="88">
        <v>663128250</v>
      </c>
      <c r="D4109" s="88" t="s">
        <v>2875</v>
      </c>
      <c r="E4109" s="49" t="s">
        <v>150</v>
      </c>
      <c r="F4109" s="8">
        <v>12590</v>
      </c>
      <c r="G4109" s="8">
        <f t="shared" si="238"/>
        <v>12590</v>
      </c>
      <c r="H4109" s="8">
        <f t="shared" si="239"/>
        <v>12590</v>
      </c>
      <c r="I4109" s="20">
        <v>1</v>
      </c>
    </row>
    <row r="4110" spans="1:9" x14ac:dyDescent="0.3">
      <c r="A4110" s="87"/>
      <c r="B4110" s="7"/>
      <c r="C4110" s="88">
        <v>663128280</v>
      </c>
      <c r="D4110" s="88" t="s">
        <v>2876</v>
      </c>
      <c r="E4110" s="49" t="s">
        <v>150</v>
      </c>
      <c r="F4110" s="8">
        <v>10890</v>
      </c>
      <c r="G4110" s="8">
        <f t="shared" si="238"/>
        <v>10890</v>
      </c>
      <c r="H4110" s="8">
        <f t="shared" si="239"/>
        <v>10890</v>
      </c>
      <c r="I4110" s="20">
        <v>1</v>
      </c>
    </row>
    <row r="4111" spans="1:9" x14ac:dyDescent="0.3">
      <c r="A4111" s="87"/>
      <c r="B4111" s="7"/>
      <c r="C4111" s="88">
        <v>663131110</v>
      </c>
      <c r="D4111" s="88" t="s">
        <v>2877</v>
      </c>
      <c r="E4111" s="49" t="s">
        <v>150</v>
      </c>
      <c r="F4111" s="8">
        <v>15370</v>
      </c>
      <c r="G4111" s="8">
        <f t="shared" si="238"/>
        <v>15370</v>
      </c>
      <c r="H4111" s="8">
        <f t="shared" si="239"/>
        <v>15370</v>
      </c>
      <c r="I4111" s="20">
        <v>1</v>
      </c>
    </row>
    <row r="4112" spans="1:9" x14ac:dyDescent="0.3">
      <c r="A4112" s="87"/>
      <c r="B4112" s="7"/>
      <c r="C4112" s="88">
        <v>663131160</v>
      </c>
      <c r="D4112" s="88" t="s">
        <v>2878</v>
      </c>
      <c r="E4112" s="49" t="s">
        <v>150</v>
      </c>
      <c r="F4112" s="8">
        <v>15370</v>
      </c>
      <c r="G4112" s="8">
        <f t="shared" si="238"/>
        <v>15370</v>
      </c>
      <c r="H4112" s="8">
        <f t="shared" si="239"/>
        <v>15370</v>
      </c>
      <c r="I4112" s="20">
        <v>1</v>
      </c>
    </row>
    <row r="4113" spans="1:9" x14ac:dyDescent="0.3">
      <c r="A4113" s="87"/>
      <c r="B4113" s="7"/>
      <c r="C4113" s="88">
        <v>663131225</v>
      </c>
      <c r="D4113" s="88" t="s">
        <v>2879</v>
      </c>
      <c r="E4113" s="49" t="s">
        <v>150</v>
      </c>
      <c r="F4113" s="8">
        <v>15370</v>
      </c>
      <c r="G4113" s="8">
        <f t="shared" si="238"/>
        <v>15370</v>
      </c>
      <c r="H4113" s="8">
        <f t="shared" si="239"/>
        <v>15370</v>
      </c>
      <c r="I4113" s="20">
        <v>1</v>
      </c>
    </row>
    <row r="4114" spans="1:9" x14ac:dyDescent="0.3">
      <c r="A4114" s="87"/>
      <c r="B4114" s="7"/>
      <c r="C4114" s="88">
        <v>663131250</v>
      </c>
      <c r="D4114" s="88" t="s">
        <v>2880</v>
      </c>
      <c r="E4114" s="49" t="s">
        <v>150</v>
      </c>
      <c r="F4114" s="8">
        <v>15370</v>
      </c>
      <c r="G4114" s="8">
        <f t="shared" si="238"/>
        <v>15370</v>
      </c>
      <c r="H4114" s="8">
        <f t="shared" si="239"/>
        <v>15370</v>
      </c>
      <c r="I4114" s="20">
        <v>1</v>
      </c>
    </row>
    <row r="4115" spans="1:9" x14ac:dyDescent="0.3">
      <c r="A4115" s="87"/>
      <c r="B4115" s="7"/>
      <c r="C4115" s="88">
        <v>663131315</v>
      </c>
      <c r="D4115" s="88" t="s">
        <v>2881</v>
      </c>
      <c r="E4115" s="49" t="s">
        <v>150</v>
      </c>
      <c r="F4115" s="8">
        <v>13980</v>
      </c>
      <c r="G4115" s="8">
        <f t="shared" si="238"/>
        <v>13980</v>
      </c>
      <c r="H4115" s="8">
        <f t="shared" si="239"/>
        <v>13980</v>
      </c>
      <c r="I4115" s="20">
        <v>1</v>
      </c>
    </row>
    <row r="4116" spans="1:9" x14ac:dyDescent="0.3">
      <c r="A4116" s="87"/>
      <c r="B4116" s="7"/>
      <c r="C4116" s="88">
        <v>663135355</v>
      </c>
      <c r="D4116" s="88" t="s">
        <v>2882</v>
      </c>
      <c r="E4116" s="49" t="s">
        <v>150</v>
      </c>
      <c r="F4116" s="8">
        <v>22380</v>
      </c>
      <c r="G4116" s="8">
        <f t="shared" si="238"/>
        <v>22380</v>
      </c>
      <c r="H4116" s="8">
        <f t="shared" si="239"/>
        <v>22380</v>
      </c>
      <c r="I4116" s="20">
        <v>1</v>
      </c>
    </row>
    <row r="4117" spans="1:9" x14ac:dyDescent="0.3">
      <c r="A4117" s="87"/>
      <c r="B4117" s="7"/>
      <c r="C4117" s="88">
        <v>663140400</v>
      </c>
      <c r="D4117" s="88" t="s">
        <v>2883</v>
      </c>
      <c r="E4117" s="49" t="s">
        <v>150</v>
      </c>
      <c r="F4117" s="8">
        <v>32300</v>
      </c>
      <c r="G4117" s="8">
        <f t="shared" si="238"/>
        <v>32300</v>
      </c>
      <c r="H4117" s="8">
        <f t="shared" si="239"/>
        <v>32300</v>
      </c>
      <c r="I4117" s="20">
        <v>1</v>
      </c>
    </row>
    <row r="4118" spans="1:9" x14ac:dyDescent="0.3">
      <c r="A4118" s="87" t="s">
        <v>3474</v>
      </c>
      <c r="B4118" s="7"/>
      <c r="C4118" s="88"/>
      <c r="D4118" s="88"/>
      <c r="E4118" s="49"/>
      <c r="F4118" s="8" t="s">
        <v>4790</v>
      </c>
      <c r="G4118" s="8" t="str">
        <f t="shared" si="238"/>
        <v/>
      </c>
      <c r="H4118" s="8" t="str">
        <f t="shared" si="239"/>
        <v/>
      </c>
      <c r="I4118" s="20"/>
    </row>
    <row r="4119" spans="1:9" x14ac:dyDescent="0.3">
      <c r="A4119" s="87"/>
      <c r="B4119" s="7"/>
      <c r="C4119" s="88">
        <v>663204040</v>
      </c>
      <c r="D4119" s="88" t="s">
        <v>2884</v>
      </c>
      <c r="E4119" s="49" t="s">
        <v>150</v>
      </c>
      <c r="F4119" s="8">
        <v>2090</v>
      </c>
      <c r="G4119" s="8">
        <f t="shared" si="238"/>
        <v>2090</v>
      </c>
      <c r="H4119" s="8">
        <f t="shared" si="239"/>
        <v>2090</v>
      </c>
      <c r="I4119" s="20">
        <v>1</v>
      </c>
    </row>
    <row r="4120" spans="1:9" x14ac:dyDescent="0.3">
      <c r="A4120" s="87"/>
      <c r="B4120" s="7"/>
      <c r="C4120" s="88">
        <v>663205050</v>
      </c>
      <c r="D4120" s="88" t="s">
        <v>2885</v>
      </c>
      <c r="E4120" s="49" t="s">
        <v>150</v>
      </c>
      <c r="F4120" s="8">
        <v>2990</v>
      </c>
      <c r="G4120" s="8">
        <f t="shared" si="238"/>
        <v>2990</v>
      </c>
      <c r="H4120" s="8">
        <f t="shared" si="239"/>
        <v>2990</v>
      </c>
      <c r="I4120" s="20">
        <v>1</v>
      </c>
    </row>
    <row r="4121" spans="1:9" x14ac:dyDescent="0.3">
      <c r="A4121" s="87"/>
      <c r="B4121" s="7"/>
      <c r="C4121" s="88">
        <v>663206063</v>
      </c>
      <c r="D4121" s="88" t="s">
        <v>2886</v>
      </c>
      <c r="E4121" s="49" t="s">
        <v>150</v>
      </c>
      <c r="F4121" s="8">
        <v>4180</v>
      </c>
      <c r="G4121" s="8">
        <f t="shared" si="238"/>
        <v>4180</v>
      </c>
      <c r="H4121" s="8">
        <f t="shared" si="239"/>
        <v>4180</v>
      </c>
      <c r="I4121" s="20">
        <v>1</v>
      </c>
    </row>
    <row r="4122" spans="1:9" x14ac:dyDescent="0.3">
      <c r="A4122" s="87"/>
      <c r="B4122" s="7"/>
      <c r="C4122" s="88">
        <v>663207075</v>
      </c>
      <c r="D4122" s="88" t="s">
        <v>2887</v>
      </c>
      <c r="E4122" s="49" t="s">
        <v>150</v>
      </c>
      <c r="F4122" s="8">
        <v>6310</v>
      </c>
      <c r="G4122" s="8">
        <f t="shared" si="238"/>
        <v>6310</v>
      </c>
      <c r="H4122" s="8">
        <f t="shared" si="239"/>
        <v>6310</v>
      </c>
      <c r="I4122" s="20">
        <v>1</v>
      </c>
    </row>
    <row r="4123" spans="1:9" x14ac:dyDescent="0.3">
      <c r="A4123" s="87"/>
      <c r="B4123" s="7"/>
      <c r="C4123" s="88">
        <v>663209090</v>
      </c>
      <c r="D4123" s="88" t="s">
        <v>2888</v>
      </c>
      <c r="E4123" s="49" t="s">
        <v>150</v>
      </c>
      <c r="F4123" s="8">
        <v>9760</v>
      </c>
      <c r="G4123" s="8">
        <f t="shared" si="238"/>
        <v>9760</v>
      </c>
      <c r="H4123" s="8">
        <f t="shared" si="239"/>
        <v>9760</v>
      </c>
      <c r="I4123" s="20">
        <v>1</v>
      </c>
    </row>
    <row r="4124" spans="1:9" x14ac:dyDescent="0.3">
      <c r="A4124" s="87"/>
      <c r="B4124" s="7"/>
      <c r="C4124" s="88">
        <v>663211110</v>
      </c>
      <c r="D4124" s="88" t="s">
        <v>2889</v>
      </c>
      <c r="E4124" s="49" t="s">
        <v>150</v>
      </c>
      <c r="F4124" s="8">
        <v>13860</v>
      </c>
      <c r="G4124" s="8">
        <f t="shared" ref="G4124:G4187" si="240">IF(F4124="","",IF($G$3609="",F4124,IF($G$3609=0,F4124,F4124*(1-($G$3609*0.01)))))</f>
        <v>13860</v>
      </c>
      <c r="H4124" s="8">
        <f t="shared" ref="H4124:H4187" si="241">IF(F4124="","",IF($H$3609="",F4124,IF($H$3609=0,F4124,F4124*(1-($H$3609*0.01)))))</f>
        <v>13860</v>
      </c>
      <c r="I4124" s="20">
        <v>1</v>
      </c>
    </row>
    <row r="4125" spans="1:9" x14ac:dyDescent="0.3">
      <c r="A4125" s="87"/>
      <c r="B4125" s="7"/>
      <c r="C4125" s="88">
        <v>663212125</v>
      </c>
      <c r="D4125" s="88" t="s">
        <v>2890</v>
      </c>
      <c r="E4125" s="49" t="s">
        <v>150</v>
      </c>
      <c r="F4125" s="8">
        <v>19660</v>
      </c>
      <c r="G4125" s="8">
        <f t="shared" si="240"/>
        <v>19660</v>
      </c>
      <c r="H4125" s="8">
        <f t="shared" si="241"/>
        <v>19660</v>
      </c>
      <c r="I4125" s="20">
        <v>1</v>
      </c>
    </row>
    <row r="4126" spans="1:9" x14ac:dyDescent="0.3">
      <c r="A4126" s="87"/>
      <c r="B4126" s="7"/>
      <c r="C4126" s="88">
        <v>663216160</v>
      </c>
      <c r="D4126" s="88" t="s">
        <v>2891</v>
      </c>
      <c r="E4126" s="49" t="s">
        <v>150</v>
      </c>
      <c r="F4126" s="8">
        <v>34760</v>
      </c>
      <c r="G4126" s="8">
        <f t="shared" si="240"/>
        <v>34760</v>
      </c>
      <c r="H4126" s="8">
        <f t="shared" si="241"/>
        <v>34760</v>
      </c>
      <c r="I4126" s="20">
        <v>1</v>
      </c>
    </row>
    <row r="4127" spans="1:9" x14ac:dyDescent="0.3">
      <c r="A4127" s="87"/>
      <c r="B4127" s="7"/>
      <c r="C4127" s="88">
        <v>663218180</v>
      </c>
      <c r="D4127" s="88" t="s">
        <v>2892</v>
      </c>
      <c r="E4127" s="49" t="s">
        <v>150</v>
      </c>
      <c r="F4127" s="8">
        <v>40520</v>
      </c>
      <c r="G4127" s="8">
        <f t="shared" si="240"/>
        <v>40520</v>
      </c>
      <c r="H4127" s="8">
        <f t="shared" si="241"/>
        <v>40520</v>
      </c>
      <c r="I4127" s="20">
        <v>1</v>
      </c>
    </row>
    <row r="4128" spans="1:9" x14ac:dyDescent="0.3">
      <c r="A4128" s="87"/>
      <c r="B4128" s="7"/>
      <c r="C4128" s="88">
        <v>663220200</v>
      </c>
      <c r="D4128" s="88" t="s">
        <v>2893</v>
      </c>
      <c r="E4128" s="49" t="s">
        <v>150</v>
      </c>
      <c r="F4128" s="8">
        <v>47690</v>
      </c>
      <c r="G4128" s="8">
        <f t="shared" si="240"/>
        <v>47690</v>
      </c>
      <c r="H4128" s="8">
        <f t="shared" si="241"/>
        <v>47690</v>
      </c>
      <c r="I4128" s="20">
        <v>1</v>
      </c>
    </row>
    <row r="4129" spans="1:9" x14ac:dyDescent="0.3">
      <c r="A4129" s="87"/>
      <c r="B4129" s="7"/>
      <c r="C4129" s="88">
        <v>663222225</v>
      </c>
      <c r="D4129" s="88" t="s">
        <v>2894</v>
      </c>
      <c r="E4129" s="49" t="s">
        <v>150</v>
      </c>
      <c r="F4129" s="8">
        <v>68290</v>
      </c>
      <c r="G4129" s="8">
        <f t="shared" si="240"/>
        <v>68290</v>
      </c>
      <c r="H4129" s="8">
        <f t="shared" si="241"/>
        <v>68290</v>
      </c>
      <c r="I4129" s="20">
        <v>1</v>
      </c>
    </row>
    <row r="4130" spans="1:9" x14ac:dyDescent="0.3">
      <c r="A4130" s="87" t="s">
        <v>3475</v>
      </c>
      <c r="B4130" s="7"/>
      <c r="C4130" s="88"/>
      <c r="D4130" s="88"/>
      <c r="E4130" s="49"/>
      <c r="F4130" s="8" t="s">
        <v>4790</v>
      </c>
      <c r="G4130" s="8" t="str">
        <f t="shared" si="240"/>
        <v/>
      </c>
      <c r="H4130" s="8" t="str">
        <f t="shared" si="241"/>
        <v/>
      </c>
      <c r="I4130" s="20"/>
    </row>
    <row r="4131" spans="1:9" x14ac:dyDescent="0.3">
      <c r="A4131" s="87"/>
      <c r="B4131" s="7"/>
      <c r="C4131" s="88">
        <v>663304040</v>
      </c>
      <c r="D4131" s="88" t="s">
        <v>2895</v>
      </c>
      <c r="E4131" s="49" t="s">
        <v>150</v>
      </c>
      <c r="F4131" s="8">
        <v>1900</v>
      </c>
      <c r="G4131" s="8">
        <f t="shared" si="240"/>
        <v>1900</v>
      </c>
      <c r="H4131" s="8">
        <f t="shared" si="241"/>
        <v>1900</v>
      </c>
      <c r="I4131" s="20">
        <v>1</v>
      </c>
    </row>
    <row r="4132" spans="1:9" x14ac:dyDescent="0.3">
      <c r="A4132" s="87"/>
      <c r="B4132" s="7"/>
      <c r="C4132" s="88">
        <v>663305050</v>
      </c>
      <c r="D4132" s="88" t="s">
        <v>2896</v>
      </c>
      <c r="E4132" s="49" t="s">
        <v>150</v>
      </c>
      <c r="F4132" s="8">
        <v>2720</v>
      </c>
      <c r="G4132" s="8">
        <f t="shared" si="240"/>
        <v>2720</v>
      </c>
      <c r="H4132" s="8">
        <f t="shared" si="241"/>
        <v>2720</v>
      </c>
      <c r="I4132" s="20">
        <v>1</v>
      </c>
    </row>
    <row r="4133" spans="1:9" x14ac:dyDescent="0.3">
      <c r="A4133" s="87"/>
      <c r="B4133" s="7"/>
      <c r="C4133" s="88">
        <v>663306063</v>
      </c>
      <c r="D4133" s="88" t="s">
        <v>2897</v>
      </c>
      <c r="E4133" s="49" t="s">
        <v>150</v>
      </c>
      <c r="F4133" s="8">
        <v>3780</v>
      </c>
      <c r="G4133" s="8">
        <f t="shared" si="240"/>
        <v>3780</v>
      </c>
      <c r="H4133" s="8">
        <f t="shared" si="241"/>
        <v>3780</v>
      </c>
      <c r="I4133" s="20">
        <v>1</v>
      </c>
    </row>
    <row r="4134" spans="1:9" x14ac:dyDescent="0.3">
      <c r="A4134" s="87"/>
      <c r="B4134" s="7"/>
      <c r="C4134" s="88">
        <v>663307075</v>
      </c>
      <c r="D4134" s="88" t="s">
        <v>2898</v>
      </c>
      <c r="E4134" s="49" t="s">
        <v>150</v>
      </c>
      <c r="F4134" s="8">
        <v>5710</v>
      </c>
      <c r="G4134" s="8">
        <f t="shared" si="240"/>
        <v>5710</v>
      </c>
      <c r="H4134" s="8">
        <f t="shared" si="241"/>
        <v>5710</v>
      </c>
      <c r="I4134" s="20">
        <v>1</v>
      </c>
    </row>
    <row r="4135" spans="1:9" x14ac:dyDescent="0.3">
      <c r="A4135" s="87"/>
      <c r="B4135" s="7"/>
      <c r="C4135" s="88">
        <v>663309090</v>
      </c>
      <c r="D4135" s="88" t="s">
        <v>2899</v>
      </c>
      <c r="E4135" s="49" t="s">
        <v>150</v>
      </c>
      <c r="F4135" s="8">
        <v>8820</v>
      </c>
      <c r="G4135" s="8">
        <f t="shared" si="240"/>
        <v>8820</v>
      </c>
      <c r="H4135" s="8">
        <f t="shared" si="241"/>
        <v>8820</v>
      </c>
      <c r="I4135" s="20">
        <v>1</v>
      </c>
    </row>
    <row r="4136" spans="1:9" x14ac:dyDescent="0.3">
      <c r="A4136" s="87"/>
      <c r="B4136" s="7"/>
      <c r="C4136" s="88">
        <v>663311110</v>
      </c>
      <c r="D4136" s="88" t="s">
        <v>2900</v>
      </c>
      <c r="E4136" s="49" t="s">
        <v>150</v>
      </c>
      <c r="F4136" s="8">
        <v>12540</v>
      </c>
      <c r="G4136" s="8">
        <f t="shared" si="240"/>
        <v>12540</v>
      </c>
      <c r="H4136" s="8">
        <f t="shared" si="241"/>
        <v>12540</v>
      </c>
      <c r="I4136" s="20">
        <v>1</v>
      </c>
    </row>
    <row r="4137" spans="1:9" x14ac:dyDescent="0.3">
      <c r="A4137" s="87"/>
      <c r="B4137" s="7"/>
      <c r="C4137" s="88">
        <v>663312125</v>
      </c>
      <c r="D4137" s="88" t="s">
        <v>2901</v>
      </c>
      <c r="E4137" s="49" t="s">
        <v>150</v>
      </c>
      <c r="F4137" s="8">
        <v>18940</v>
      </c>
      <c r="G4137" s="8">
        <f t="shared" si="240"/>
        <v>18940</v>
      </c>
      <c r="H4137" s="8">
        <f t="shared" si="241"/>
        <v>18940</v>
      </c>
      <c r="I4137" s="20">
        <v>1</v>
      </c>
    </row>
    <row r="4138" spans="1:9" x14ac:dyDescent="0.3">
      <c r="A4138" s="87"/>
      <c r="B4138" s="7"/>
      <c r="C4138" s="88">
        <v>663316160</v>
      </c>
      <c r="D4138" s="88" t="s">
        <v>2902</v>
      </c>
      <c r="E4138" s="49" t="s">
        <v>150</v>
      </c>
      <c r="F4138" s="8">
        <v>26700</v>
      </c>
      <c r="G4138" s="8">
        <f t="shared" si="240"/>
        <v>26700</v>
      </c>
      <c r="H4138" s="8">
        <f t="shared" si="241"/>
        <v>26700</v>
      </c>
      <c r="I4138" s="20">
        <v>1</v>
      </c>
    </row>
    <row r="4139" spans="1:9" x14ac:dyDescent="0.3">
      <c r="A4139" s="87"/>
      <c r="B4139" s="7"/>
      <c r="C4139" s="88">
        <v>663318180</v>
      </c>
      <c r="D4139" s="88" t="s">
        <v>2903</v>
      </c>
      <c r="E4139" s="49" t="s">
        <v>150</v>
      </c>
      <c r="F4139" s="8">
        <v>32810</v>
      </c>
      <c r="G4139" s="8">
        <f t="shared" si="240"/>
        <v>32810</v>
      </c>
      <c r="H4139" s="8">
        <f t="shared" si="241"/>
        <v>32810</v>
      </c>
      <c r="I4139" s="20">
        <v>1</v>
      </c>
    </row>
    <row r="4140" spans="1:9" x14ac:dyDescent="0.3">
      <c r="A4140" s="87"/>
      <c r="B4140" s="7"/>
      <c r="C4140" s="88">
        <v>663320200</v>
      </c>
      <c r="D4140" s="88" t="s">
        <v>2904</v>
      </c>
      <c r="E4140" s="49" t="s">
        <v>150</v>
      </c>
      <c r="F4140" s="8">
        <v>42540</v>
      </c>
      <c r="G4140" s="8">
        <f t="shared" si="240"/>
        <v>42540</v>
      </c>
      <c r="H4140" s="8">
        <f t="shared" si="241"/>
        <v>42540</v>
      </c>
      <c r="I4140" s="20">
        <v>1</v>
      </c>
    </row>
    <row r="4141" spans="1:9" x14ac:dyDescent="0.3">
      <c r="A4141" s="87"/>
      <c r="B4141" s="7"/>
      <c r="C4141" s="88">
        <v>663322225</v>
      </c>
      <c r="D4141" s="88" t="s">
        <v>2905</v>
      </c>
      <c r="E4141" s="49" t="s">
        <v>150</v>
      </c>
      <c r="F4141" s="8">
        <v>51060</v>
      </c>
      <c r="G4141" s="8">
        <f t="shared" si="240"/>
        <v>51060</v>
      </c>
      <c r="H4141" s="8">
        <f t="shared" si="241"/>
        <v>51060</v>
      </c>
      <c r="I4141" s="20">
        <v>1</v>
      </c>
    </row>
    <row r="4142" spans="1:9" x14ac:dyDescent="0.3">
      <c r="A4142" s="87" t="s">
        <v>3476</v>
      </c>
      <c r="B4142" s="7"/>
      <c r="C4142" s="88"/>
      <c r="D4142" s="88"/>
      <c r="E4142" s="49"/>
      <c r="F4142" s="8" t="s">
        <v>4790</v>
      </c>
      <c r="G4142" s="8" t="str">
        <f t="shared" si="240"/>
        <v/>
      </c>
      <c r="H4142" s="8" t="str">
        <f t="shared" si="241"/>
        <v/>
      </c>
      <c r="I4142" s="20"/>
    </row>
    <row r="4143" spans="1:9" x14ac:dyDescent="0.3">
      <c r="A4143" s="87"/>
      <c r="B4143" s="7"/>
      <c r="C4143" s="88">
        <v>663402525</v>
      </c>
      <c r="D4143" s="88" t="s">
        <v>2906</v>
      </c>
      <c r="E4143" s="49" t="s">
        <v>150</v>
      </c>
      <c r="F4143" s="8">
        <v>92</v>
      </c>
      <c r="G4143" s="8">
        <f t="shared" si="240"/>
        <v>92</v>
      </c>
      <c r="H4143" s="8">
        <f t="shared" si="241"/>
        <v>92</v>
      </c>
      <c r="I4143" s="20">
        <v>1</v>
      </c>
    </row>
    <row r="4144" spans="1:9" x14ac:dyDescent="0.3">
      <c r="A4144" s="87"/>
      <c r="B4144" s="7"/>
      <c r="C4144" s="88">
        <v>663403232</v>
      </c>
      <c r="D4144" s="88" t="s">
        <v>2907</v>
      </c>
      <c r="E4144" s="49" t="s">
        <v>150</v>
      </c>
      <c r="F4144" s="8">
        <v>107</v>
      </c>
      <c r="G4144" s="8">
        <f t="shared" si="240"/>
        <v>107</v>
      </c>
      <c r="H4144" s="8">
        <f t="shared" si="241"/>
        <v>107</v>
      </c>
      <c r="I4144" s="20">
        <v>1</v>
      </c>
    </row>
    <row r="4145" spans="1:9" x14ac:dyDescent="0.3">
      <c r="A4145" s="87"/>
      <c r="B4145" s="7"/>
      <c r="C4145" s="88">
        <v>663404040</v>
      </c>
      <c r="D4145" s="88" t="s">
        <v>2908</v>
      </c>
      <c r="E4145" s="49" t="s">
        <v>150</v>
      </c>
      <c r="F4145" s="8">
        <v>129</v>
      </c>
      <c r="G4145" s="8">
        <f t="shared" si="240"/>
        <v>129</v>
      </c>
      <c r="H4145" s="8">
        <f t="shared" si="241"/>
        <v>129</v>
      </c>
      <c r="I4145" s="20">
        <v>1</v>
      </c>
    </row>
    <row r="4146" spans="1:9" x14ac:dyDescent="0.3">
      <c r="A4146" s="87"/>
      <c r="B4146" s="7"/>
      <c r="C4146" s="88">
        <v>663405050</v>
      </c>
      <c r="D4146" s="88" t="s">
        <v>2909</v>
      </c>
      <c r="E4146" s="49" t="s">
        <v>150</v>
      </c>
      <c r="F4146" s="8">
        <v>140</v>
      </c>
      <c r="G4146" s="8">
        <f t="shared" si="240"/>
        <v>140</v>
      </c>
      <c r="H4146" s="8">
        <f t="shared" si="241"/>
        <v>140</v>
      </c>
      <c r="I4146" s="20">
        <v>1</v>
      </c>
    </row>
    <row r="4147" spans="1:9" x14ac:dyDescent="0.3">
      <c r="A4147" s="87"/>
      <c r="B4147" s="7"/>
      <c r="C4147" s="88">
        <v>663406363</v>
      </c>
      <c r="D4147" s="88" t="s">
        <v>2910</v>
      </c>
      <c r="E4147" s="49" t="s">
        <v>150</v>
      </c>
      <c r="F4147" s="8">
        <v>213</v>
      </c>
      <c r="G4147" s="8">
        <f t="shared" si="240"/>
        <v>213</v>
      </c>
      <c r="H4147" s="8">
        <f t="shared" si="241"/>
        <v>213</v>
      </c>
      <c r="I4147" s="20">
        <v>1</v>
      </c>
    </row>
    <row r="4148" spans="1:9" x14ac:dyDescent="0.3">
      <c r="A4148" s="87"/>
      <c r="B4148" s="7"/>
      <c r="C4148" s="88">
        <v>663407575</v>
      </c>
      <c r="D4148" s="88" t="s">
        <v>2911</v>
      </c>
      <c r="E4148" s="49" t="s">
        <v>150</v>
      </c>
      <c r="F4148" s="8">
        <v>319</v>
      </c>
      <c r="G4148" s="8">
        <f t="shared" si="240"/>
        <v>319</v>
      </c>
      <c r="H4148" s="8">
        <f t="shared" si="241"/>
        <v>319</v>
      </c>
      <c r="I4148" s="20">
        <v>1</v>
      </c>
    </row>
    <row r="4149" spans="1:9" x14ac:dyDescent="0.3">
      <c r="A4149" s="87"/>
      <c r="B4149" s="7"/>
      <c r="C4149" s="88">
        <v>663409090</v>
      </c>
      <c r="D4149" s="88" t="s">
        <v>2912</v>
      </c>
      <c r="E4149" s="49" t="s">
        <v>150</v>
      </c>
      <c r="F4149" s="8">
        <v>405</v>
      </c>
      <c r="G4149" s="8">
        <f t="shared" si="240"/>
        <v>405</v>
      </c>
      <c r="H4149" s="8">
        <f t="shared" si="241"/>
        <v>405</v>
      </c>
      <c r="I4149" s="20">
        <v>1</v>
      </c>
    </row>
    <row r="4150" spans="1:9" x14ac:dyDescent="0.3">
      <c r="A4150" s="87"/>
      <c r="B4150" s="7"/>
      <c r="C4150" s="88">
        <v>663411110</v>
      </c>
      <c r="D4150" s="88" t="s">
        <v>2913</v>
      </c>
      <c r="E4150" s="49" t="s">
        <v>150</v>
      </c>
      <c r="F4150" s="8">
        <v>501</v>
      </c>
      <c r="G4150" s="8">
        <f t="shared" si="240"/>
        <v>501</v>
      </c>
      <c r="H4150" s="8">
        <f t="shared" si="241"/>
        <v>501</v>
      </c>
      <c r="I4150" s="20">
        <v>1</v>
      </c>
    </row>
    <row r="4151" spans="1:9" x14ac:dyDescent="0.3">
      <c r="A4151" s="87"/>
      <c r="B4151" s="7"/>
      <c r="C4151" s="88">
        <v>663412125</v>
      </c>
      <c r="D4151" s="88" t="s">
        <v>2914</v>
      </c>
      <c r="E4151" s="49" t="s">
        <v>150</v>
      </c>
      <c r="F4151" s="8">
        <v>611</v>
      </c>
      <c r="G4151" s="8">
        <f t="shared" si="240"/>
        <v>611</v>
      </c>
      <c r="H4151" s="8">
        <f t="shared" si="241"/>
        <v>611</v>
      </c>
      <c r="I4151" s="20">
        <v>1</v>
      </c>
    </row>
    <row r="4152" spans="1:9" x14ac:dyDescent="0.3">
      <c r="A4152" s="87"/>
      <c r="B4152" s="7"/>
      <c r="C4152" s="88">
        <v>663414140</v>
      </c>
      <c r="D4152" s="88" t="s">
        <v>2915</v>
      </c>
      <c r="E4152" s="49" t="s">
        <v>150</v>
      </c>
      <c r="F4152" s="8">
        <v>713</v>
      </c>
      <c r="G4152" s="8">
        <f t="shared" si="240"/>
        <v>713</v>
      </c>
      <c r="H4152" s="8">
        <f t="shared" si="241"/>
        <v>713</v>
      </c>
      <c r="I4152" s="20">
        <v>1</v>
      </c>
    </row>
    <row r="4153" spans="1:9" x14ac:dyDescent="0.3">
      <c r="A4153" s="87"/>
      <c r="B4153" s="7"/>
      <c r="C4153" s="88">
        <v>663416160</v>
      </c>
      <c r="D4153" s="88" t="s">
        <v>2916</v>
      </c>
      <c r="E4153" s="49" t="s">
        <v>150</v>
      </c>
      <c r="F4153" s="8">
        <v>758</v>
      </c>
      <c r="G4153" s="8">
        <f t="shared" si="240"/>
        <v>758</v>
      </c>
      <c r="H4153" s="8">
        <f t="shared" si="241"/>
        <v>758</v>
      </c>
      <c r="I4153" s="20">
        <v>1</v>
      </c>
    </row>
    <row r="4154" spans="1:9" x14ac:dyDescent="0.3">
      <c r="A4154" s="87"/>
      <c r="B4154" s="7"/>
      <c r="C4154" s="88">
        <v>663418180</v>
      </c>
      <c r="D4154" s="88" t="s">
        <v>2917</v>
      </c>
      <c r="E4154" s="49" t="s">
        <v>150</v>
      </c>
      <c r="F4154" s="8">
        <v>2440</v>
      </c>
      <c r="G4154" s="8">
        <f t="shared" si="240"/>
        <v>2440</v>
      </c>
      <c r="H4154" s="8">
        <f t="shared" si="241"/>
        <v>2440</v>
      </c>
      <c r="I4154" s="20">
        <v>1</v>
      </c>
    </row>
    <row r="4155" spans="1:9" x14ac:dyDescent="0.3">
      <c r="A4155" s="87"/>
      <c r="B4155" s="7"/>
      <c r="C4155" s="88">
        <v>663420200</v>
      </c>
      <c r="D4155" s="88" t="s">
        <v>2918</v>
      </c>
      <c r="E4155" s="49" t="s">
        <v>150</v>
      </c>
      <c r="F4155" s="8">
        <v>3020</v>
      </c>
      <c r="G4155" s="8">
        <f t="shared" si="240"/>
        <v>3020</v>
      </c>
      <c r="H4155" s="8">
        <f t="shared" si="241"/>
        <v>3020</v>
      </c>
      <c r="I4155" s="20">
        <v>1</v>
      </c>
    </row>
    <row r="4156" spans="1:9" x14ac:dyDescent="0.3">
      <c r="A4156" s="87"/>
      <c r="B4156" s="7"/>
      <c r="C4156" s="88">
        <v>663422225</v>
      </c>
      <c r="D4156" s="88" t="s">
        <v>2919</v>
      </c>
      <c r="E4156" s="49" t="s">
        <v>150</v>
      </c>
      <c r="F4156" s="8">
        <v>3270</v>
      </c>
      <c r="G4156" s="8">
        <f t="shared" si="240"/>
        <v>3270</v>
      </c>
      <c r="H4156" s="8">
        <f t="shared" si="241"/>
        <v>3270</v>
      </c>
      <c r="I4156" s="20">
        <v>1</v>
      </c>
    </row>
    <row r="4157" spans="1:9" x14ac:dyDescent="0.3">
      <c r="A4157" s="87"/>
      <c r="B4157" s="7"/>
      <c r="C4157" s="88">
        <v>663425250</v>
      </c>
      <c r="D4157" s="88" t="s">
        <v>2920</v>
      </c>
      <c r="E4157" s="49" t="s">
        <v>150</v>
      </c>
      <c r="F4157" s="8">
        <v>4160</v>
      </c>
      <c r="G4157" s="8">
        <f t="shared" si="240"/>
        <v>4160</v>
      </c>
      <c r="H4157" s="8">
        <f t="shared" si="241"/>
        <v>4160</v>
      </c>
      <c r="I4157" s="20">
        <v>1</v>
      </c>
    </row>
    <row r="4158" spans="1:9" x14ac:dyDescent="0.3">
      <c r="A4158" s="87"/>
      <c r="B4158" s="7"/>
      <c r="C4158" s="88">
        <v>663428280</v>
      </c>
      <c r="D4158" s="88" t="s">
        <v>2921</v>
      </c>
      <c r="E4158" s="49" t="s">
        <v>150</v>
      </c>
      <c r="F4158" s="8">
        <v>9690</v>
      </c>
      <c r="G4158" s="8">
        <f t="shared" si="240"/>
        <v>9690</v>
      </c>
      <c r="H4158" s="8">
        <f t="shared" si="241"/>
        <v>9690</v>
      </c>
      <c r="I4158" s="20">
        <v>1</v>
      </c>
    </row>
    <row r="4159" spans="1:9" x14ac:dyDescent="0.3">
      <c r="A4159" s="87"/>
      <c r="B4159" s="7"/>
      <c r="C4159" s="88">
        <v>663431315</v>
      </c>
      <c r="D4159" s="88" t="s">
        <v>2922</v>
      </c>
      <c r="E4159" s="49" t="s">
        <v>150</v>
      </c>
      <c r="F4159" s="8">
        <v>15570</v>
      </c>
      <c r="G4159" s="8">
        <f t="shared" si="240"/>
        <v>15570</v>
      </c>
      <c r="H4159" s="8">
        <f t="shared" si="241"/>
        <v>15570</v>
      </c>
      <c r="I4159" s="20">
        <v>1</v>
      </c>
    </row>
    <row r="4160" spans="1:9" x14ac:dyDescent="0.3">
      <c r="A4160" s="87"/>
      <c r="B4160" s="7"/>
      <c r="C4160" s="88">
        <v>663435355</v>
      </c>
      <c r="D4160" s="88" t="s">
        <v>2923</v>
      </c>
      <c r="E4160" s="49" t="s">
        <v>150</v>
      </c>
      <c r="F4160" s="8">
        <v>15800</v>
      </c>
      <c r="G4160" s="8">
        <f t="shared" si="240"/>
        <v>15800</v>
      </c>
      <c r="H4160" s="8">
        <f t="shared" si="241"/>
        <v>15800</v>
      </c>
      <c r="I4160" s="20">
        <v>1</v>
      </c>
    </row>
    <row r="4161" spans="1:9" x14ac:dyDescent="0.3">
      <c r="A4161" s="87"/>
      <c r="B4161" s="7"/>
      <c r="C4161" s="88">
        <v>663440400</v>
      </c>
      <c r="D4161" s="88" t="s">
        <v>2924</v>
      </c>
      <c r="E4161" s="49" t="s">
        <v>150</v>
      </c>
      <c r="F4161" s="8">
        <v>27690</v>
      </c>
      <c r="G4161" s="8">
        <f t="shared" si="240"/>
        <v>27690</v>
      </c>
      <c r="H4161" s="8">
        <f t="shared" si="241"/>
        <v>27690</v>
      </c>
      <c r="I4161" s="20">
        <v>1</v>
      </c>
    </row>
    <row r="4162" spans="1:9" x14ac:dyDescent="0.3">
      <c r="A4162" s="87" t="s">
        <v>3477</v>
      </c>
      <c r="B4162" s="7"/>
      <c r="C4162" s="88"/>
      <c r="D4162" s="88"/>
      <c r="E4162" s="49"/>
      <c r="F4162" s="8" t="s">
        <v>4790</v>
      </c>
      <c r="G4162" s="8" t="str">
        <f t="shared" si="240"/>
        <v/>
      </c>
      <c r="H4162" s="8" t="str">
        <f t="shared" si="241"/>
        <v/>
      </c>
      <c r="I4162" s="20"/>
    </row>
    <row r="4163" spans="1:9" x14ac:dyDescent="0.3">
      <c r="A4163" s="87"/>
      <c r="B4163" s="7"/>
      <c r="C4163" s="88">
        <v>663504040</v>
      </c>
      <c r="D4163" s="88" t="s">
        <v>2925</v>
      </c>
      <c r="E4163" s="49" t="s">
        <v>150</v>
      </c>
      <c r="F4163" s="8">
        <v>203</v>
      </c>
      <c r="G4163" s="8">
        <f t="shared" si="240"/>
        <v>203</v>
      </c>
      <c r="H4163" s="8">
        <f t="shared" si="241"/>
        <v>203</v>
      </c>
      <c r="I4163" s="20">
        <v>1</v>
      </c>
    </row>
    <row r="4164" spans="1:9" x14ac:dyDescent="0.3">
      <c r="A4164" s="87"/>
      <c r="B4164" s="7"/>
      <c r="C4164" s="88">
        <v>663505050</v>
      </c>
      <c r="D4164" s="88" t="s">
        <v>2926</v>
      </c>
      <c r="E4164" s="49" t="s">
        <v>150</v>
      </c>
      <c r="F4164" s="8">
        <v>260</v>
      </c>
      <c r="G4164" s="8">
        <f t="shared" si="240"/>
        <v>260</v>
      </c>
      <c r="H4164" s="8">
        <f t="shared" si="241"/>
        <v>260</v>
      </c>
      <c r="I4164" s="20">
        <v>1</v>
      </c>
    </row>
    <row r="4165" spans="1:9" x14ac:dyDescent="0.3">
      <c r="A4165" s="87"/>
      <c r="B4165" s="7"/>
      <c r="C4165" s="88">
        <v>663506363</v>
      </c>
      <c r="D4165" s="88" t="s">
        <v>2927</v>
      </c>
      <c r="E4165" s="49" t="s">
        <v>150</v>
      </c>
      <c r="F4165" s="8">
        <v>207</v>
      </c>
      <c r="G4165" s="8">
        <f t="shared" si="240"/>
        <v>207</v>
      </c>
      <c r="H4165" s="8">
        <f t="shared" si="241"/>
        <v>207</v>
      </c>
      <c r="I4165" s="20">
        <v>1</v>
      </c>
    </row>
    <row r="4166" spans="1:9" x14ac:dyDescent="0.3">
      <c r="A4166" s="87"/>
      <c r="B4166" s="7"/>
      <c r="C4166" s="88">
        <v>663507575</v>
      </c>
      <c r="D4166" s="88" t="s">
        <v>2928</v>
      </c>
      <c r="E4166" s="49" t="s">
        <v>150</v>
      </c>
      <c r="F4166" s="8">
        <v>311</v>
      </c>
      <c r="G4166" s="8">
        <f t="shared" si="240"/>
        <v>311</v>
      </c>
      <c r="H4166" s="8">
        <f t="shared" si="241"/>
        <v>311</v>
      </c>
      <c r="I4166" s="20">
        <v>1</v>
      </c>
    </row>
    <row r="4167" spans="1:9" x14ac:dyDescent="0.3">
      <c r="A4167" s="87"/>
      <c r="B4167" s="7"/>
      <c r="C4167" s="88">
        <v>663509090</v>
      </c>
      <c r="D4167" s="88" t="s">
        <v>2929</v>
      </c>
      <c r="E4167" s="49" t="s">
        <v>150</v>
      </c>
      <c r="F4167" s="8">
        <v>395</v>
      </c>
      <c r="G4167" s="8">
        <f t="shared" si="240"/>
        <v>395</v>
      </c>
      <c r="H4167" s="8">
        <f t="shared" si="241"/>
        <v>395</v>
      </c>
      <c r="I4167" s="20">
        <v>1</v>
      </c>
    </row>
    <row r="4168" spans="1:9" x14ac:dyDescent="0.3">
      <c r="A4168" s="87"/>
      <c r="B4168" s="7"/>
      <c r="C4168" s="88">
        <v>663511110</v>
      </c>
      <c r="D4168" s="88" t="s">
        <v>2930</v>
      </c>
      <c r="E4168" s="49" t="s">
        <v>150</v>
      </c>
      <c r="F4168" s="8">
        <v>486</v>
      </c>
      <c r="G4168" s="8">
        <f t="shared" si="240"/>
        <v>486</v>
      </c>
      <c r="H4168" s="8">
        <f t="shared" si="241"/>
        <v>486</v>
      </c>
      <c r="I4168" s="20">
        <v>1</v>
      </c>
    </row>
    <row r="4169" spans="1:9" x14ac:dyDescent="0.3">
      <c r="A4169" s="87"/>
      <c r="B4169" s="7"/>
      <c r="C4169" s="88">
        <v>663512125</v>
      </c>
      <c r="D4169" s="88" t="s">
        <v>2931</v>
      </c>
      <c r="E4169" s="49" t="s">
        <v>150</v>
      </c>
      <c r="F4169" s="8">
        <v>611</v>
      </c>
      <c r="G4169" s="8">
        <f t="shared" si="240"/>
        <v>611</v>
      </c>
      <c r="H4169" s="8">
        <f t="shared" si="241"/>
        <v>611</v>
      </c>
      <c r="I4169" s="20">
        <v>1</v>
      </c>
    </row>
    <row r="4170" spans="1:9" x14ac:dyDescent="0.3">
      <c r="A4170" s="87"/>
      <c r="B4170" s="7"/>
      <c r="C4170" s="88">
        <v>663514140</v>
      </c>
      <c r="D4170" s="88" t="s">
        <v>2932</v>
      </c>
      <c r="E4170" s="49" t="s">
        <v>150</v>
      </c>
      <c r="F4170" s="8">
        <v>713</v>
      </c>
      <c r="G4170" s="8">
        <f t="shared" si="240"/>
        <v>713</v>
      </c>
      <c r="H4170" s="8">
        <f t="shared" si="241"/>
        <v>713</v>
      </c>
      <c r="I4170" s="20">
        <v>1</v>
      </c>
    </row>
    <row r="4171" spans="1:9" x14ac:dyDescent="0.3">
      <c r="A4171" s="87"/>
      <c r="B4171" s="7"/>
      <c r="C4171" s="88">
        <v>663516160</v>
      </c>
      <c r="D4171" s="88" t="s">
        <v>2933</v>
      </c>
      <c r="E4171" s="49" t="s">
        <v>150</v>
      </c>
      <c r="F4171" s="8">
        <v>758</v>
      </c>
      <c r="G4171" s="8">
        <f t="shared" si="240"/>
        <v>758</v>
      </c>
      <c r="H4171" s="8">
        <f t="shared" si="241"/>
        <v>758</v>
      </c>
      <c r="I4171" s="20">
        <v>1</v>
      </c>
    </row>
    <row r="4172" spans="1:9" x14ac:dyDescent="0.3">
      <c r="A4172" s="87"/>
      <c r="B4172" s="7"/>
      <c r="C4172" s="88">
        <v>663518180</v>
      </c>
      <c r="D4172" s="88" t="s">
        <v>2934</v>
      </c>
      <c r="E4172" s="49" t="s">
        <v>150</v>
      </c>
      <c r="F4172" s="8">
        <v>2350</v>
      </c>
      <c r="G4172" s="8">
        <f t="shared" si="240"/>
        <v>2350</v>
      </c>
      <c r="H4172" s="8">
        <f t="shared" si="241"/>
        <v>2350</v>
      </c>
      <c r="I4172" s="20">
        <v>1</v>
      </c>
    </row>
    <row r="4173" spans="1:9" x14ac:dyDescent="0.3">
      <c r="A4173" s="87"/>
      <c r="B4173" s="7"/>
      <c r="C4173" s="88">
        <v>663520200</v>
      </c>
      <c r="D4173" s="88" t="s">
        <v>2935</v>
      </c>
      <c r="E4173" s="49" t="s">
        <v>150</v>
      </c>
      <c r="F4173" s="8">
        <v>2910</v>
      </c>
      <c r="G4173" s="8">
        <f t="shared" si="240"/>
        <v>2910</v>
      </c>
      <c r="H4173" s="8">
        <f t="shared" si="241"/>
        <v>2910</v>
      </c>
      <c r="I4173" s="20">
        <v>1</v>
      </c>
    </row>
    <row r="4174" spans="1:9" x14ac:dyDescent="0.3">
      <c r="A4174" s="87"/>
      <c r="B4174" s="7"/>
      <c r="C4174" s="88">
        <v>663522225</v>
      </c>
      <c r="D4174" s="88" t="s">
        <v>2936</v>
      </c>
      <c r="E4174" s="49" t="s">
        <v>150</v>
      </c>
      <c r="F4174" s="8">
        <v>3130</v>
      </c>
      <c r="G4174" s="8">
        <f t="shared" si="240"/>
        <v>3130</v>
      </c>
      <c r="H4174" s="8">
        <f t="shared" si="241"/>
        <v>3130</v>
      </c>
      <c r="I4174" s="20">
        <v>1</v>
      </c>
    </row>
    <row r="4175" spans="1:9" x14ac:dyDescent="0.3">
      <c r="A4175" s="87"/>
      <c r="B4175" s="7"/>
      <c r="C4175" s="88">
        <v>663525250</v>
      </c>
      <c r="D4175" s="88" t="s">
        <v>2937</v>
      </c>
      <c r="E4175" s="49" t="s">
        <v>150</v>
      </c>
      <c r="F4175" s="8">
        <v>3950</v>
      </c>
      <c r="G4175" s="8">
        <f t="shared" si="240"/>
        <v>3950</v>
      </c>
      <c r="H4175" s="8">
        <f t="shared" si="241"/>
        <v>3950</v>
      </c>
      <c r="I4175" s="20">
        <v>1</v>
      </c>
    </row>
    <row r="4176" spans="1:9" x14ac:dyDescent="0.3">
      <c r="A4176" s="87"/>
      <c r="B4176" s="7"/>
      <c r="C4176" s="88">
        <v>663528280</v>
      </c>
      <c r="D4176" s="88" t="s">
        <v>2938</v>
      </c>
      <c r="E4176" s="49" t="s">
        <v>150</v>
      </c>
      <c r="F4176" s="8">
        <v>9700</v>
      </c>
      <c r="G4176" s="8">
        <f t="shared" si="240"/>
        <v>9700</v>
      </c>
      <c r="H4176" s="8">
        <f t="shared" si="241"/>
        <v>9700</v>
      </c>
      <c r="I4176" s="20">
        <v>1</v>
      </c>
    </row>
    <row r="4177" spans="1:9" x14ac:dyDescent="0.3">
      <c r="A4177" s="87"/>
      <c r="B4177" s="7"/>
      <c r="C4177" s="88">
        <v>663531315</v>
      </c>
      <c r="D4177" s="88" t="s">
        <v>2939</v>
      </c>
      <c r="E4177" s="49" t="s">
        <v>150</v>
      </c>
      <c r="F4177" s="8">
        <v>7240</v>
      </c>
      <c r="G4177" s="8">
        <f t="shared" si="240"/>
        <v>7240</v>
      </c>
      <c r="H4177" s="8">
        <f t="shared" si="241"/>
        <v>7240</v>
      </c>
      <c r="I4177" s="20">
        <v>1</v>
      </c>
    </row>
    <row r="4178" spans="1:9" x14ac:dyDescent="0.3">
      <c r="A4178" s="87"/>
      <c r="B4178" s="7"/>
      <c r="C4178" s="88">
        <v>663535355</v>
      </c>
      <c r="D4178" s="88" t="s">
        <v>2940</v>
      </c>
      <c r="E4178" s="49" t="s">
        <v>150</v>
      </c>
      <c r="F4178" s="8">
        <v>15800</v>
      </c>
      <c r="G4178" s="8">
        <f t="shared" si="240"/>
        <v>15800</v>
      </c>
      <c r="H4178" s="8">
        <f t="shared" si="241"/>
        <v>15800</v>
      </c>
      <c r="I4178" s="20">
        <v>1</v>
      </c>
    </row>
    <row r="4179" spans="1:9" x14ac:dyDescent="0.3">
      <c r="A4179" s="87"/>
      <c r="B4179" s="7"/>
      <c r="C4179" s="88">
        <v>663540400</v>
      </c>
      <c r="D4179" s="88" t="s">
        <v>2941</v>
      </c>
      <c r="E4179" s="49" t="s">
        <v>150</v>
      </c>
      <c r="F4179" s="8">
        <v>24860</v>
      </c>
      <c r="G4179" s="8">
        <f t="shared" si="240"/>
        <v>24860</v>
      </c>
      <c r="H4179" s="8">
        <f t="shared" si="241"/>
        <v>24860</v>
      </c>
      <c r="I4179" s="20">
        <v>1</v>
      </c>
    </row>
    <row r="4180" spans="1:9" x14ac:dyDescent="0.3">
      <c r="A4180" s="87" t="s">
        <v>3479</v>
      </c>
      <c r="B4180" s="7"/>
      <c r="C4180" s="88"/>
      <c r="D4180" s="88"/>
      <c r="E4180" s="49"/>
      <c r="F4180" s="8" t="s">
        <v>4790</v>
      </c>
      <c r="G4180" s="8" t="str">
        <f t="shared" si="240"/>
        <v/>
      </c>
      <c r="H4180" s="8" t="str">
        <f t="shared" si="241"/>
        <v/>
      </c>
      <c r="I4180" s="20"/>
    </row>
    <row r="4181" spans="1:9" x14ac:dyDescent="0.3">
      <c r="A4181" s="87"/>
      <c r="B4181" s="7"/>
      <c r="C4181" s="88">
        <v>663602520</v>
      </c>
      <c r="D4181" s="88" t="s">
        <v>2942</v>
      </c>
      <c r="E4181" s="49" t="s">
        <v>150</v>
      </c>
      <c r="F4181" s="8">
        <v>191</v>
      </c>
      <c r="G4181" s="8">
        <f t="shared" si="240"/>
        <v>191</v>
      </c>
      <c r="H4181" s="8">
        <f t="shared" si="241"/>
        <v>191</v>
      </c>
      <c r="I4181" s="20">
        <v>1</v>
      </c>
    </row>
    <row r="4182" spans="1:9" x14ac:dyDescent="0.3">
      <c r="A4182" s="87"/>
      <c r="B4182" s="7"/>
      <c r="C4182" s="88">
        <v>663603220</v>
      </c>
      <c r="D4182" s="88" t="s">
        <v>2943</v>
      </c>
      <c r="E4182" s="49" t="s">
        <v>150</v>
      </c>
      <c r="F4182" s="8">
        <v>191</v>
      </c>
      <c r="G4182" s="8">
        <f t="shared" si="240"/>
        <v>191</v>
      </c>
      <c r="H4182" s="8">
        <f t="shared" si="241"/>
        <v>191</v>
      </c>
      <c r="I4182" s="20">
        <v>1</v>
      </c>
    </row>
    <row r="4183" spans="1:9" x14ac:dyDescent="0.3">
      <c r="A4183" s="87"/>
      <c r="B4183" s="7"/>
      <c r="C4183" s="88">
        <v>663603225</v>
      </c>
      <c r="D4183" s="88" t="s">
        <v>2944</v>
      </c>
      <c r="E4183" s="49" t="s">
        <v>150</v>
      </c>
      <c r="F4183" s="8">
        <v>191</v>
      </c>
      <c r="G4183" s="8">
        <f t="shared" si="240"/>
        <v>191</v>
      </c>
      <c r="H4183" s="8">
        <f t="shared" si="241"/>
        <v>191</v>
      </c>
      <c r="I4183" s="20">
        <v>1</v>
      </c>
    </row>
    <row r="4184" spans="1:9" x14ac:dyDescent="0.3">
      <c r="A4184" s="87"/>
      <c r="B4184" s="7"/>
      <c r="C4184" s="88">
        <v>663604020</v>
      </c>
      <c r="D4184" s="88" t="s">
        <v>2945</v>
      </c>
      <c r="E4184" s="49" t="s">
        <v>150</v>
      </c>
      <c r="F4184" s="8">
        <v>191</v>
      </c>
      <c r="G4184" s="8">
        <f t="shared" si="240"/>
        <v>191</v>
      </c>
      <c r="H4184" s="8">
        <f t="shared" si="241"/>
        <v>191</v>
      </c>
      <c r="I4184" s="20">
        <v>1</v>
      </c>
    </row>
    <row r="4185" spans="1:9" x14ac:dyDescent="0.3">
      <c r="A4185" s="87"/>
      <c r="B4185" s="7"/>
      <c r="C4185" s="88">
        <v>663604025</v>
      </c>
      <c r="D4185" s="88" t="s">
        <v>2946</v>
      </c>
      <c r="E4185" s="49" t="s">
        <v>150</v>
      </c>
      <c r="F4185" s="8">
        <v>191</v>
      </c>
      <c r="G4185" s="8">
        <f t="shared" si="240"/>
        <v>191</v>
      </c>
      <c r="H4185" s="8">
        <f t="shared" si="241"/>
        <v>191</v>
      </c>
      <c r="I4185" s="20">
        <v>1</v>
      </c>
    </row>
    <row r="4186" spans="1:9" x14ac:dyDescent="0.3">
      <c r="A4186" s="87"/>
      <c r="B4186" s="7"/>
      <c r="C4186" s="88">
        <v>663604032</v>
      </c>
      <c r="D4186" s="88" t="s">
        <v>2947</v>
      </c>
      <c r="E4186" s="49" t="s">
        <v>150</v>
      </c>
      <c r="F4186" s="8">
        <v>150</v>
      </c>
      <c r="G4186" s="8">
        <f t="shared" si="240"/>
        <v>150</v>
      </c>
      <c r="H4186" s="8">
        <f t="shared" si="241"/>
        <v>150</v>
      </c>
      <c r="I4186" s="20">
        <v>1</v>
      </c>
    </row>
    <row r="4187" spans="1:9" x14ac:dyDescent="0.3">
      <c r="A4187" s="87"/>
      <c r="B4187" s="7"/>
      <c r="C4187" s="88">
        <v>663605025</v>
      </c>
      <c r="D4187" s="88" t="s">
        <v>2948</v>
      </c>
      <c r="E4187" s="49" t="s">
        <v>150</v>
      </c>
      <c r="F4187" s="8">
        <v>178</v>
      </c>
      <c r="G4187" s="8">
        <f t="shared" si="240"/>
        <v>178</v>
      </c>
      <c r="H4187" s="8">
        <f t="shared" si="241"/>
        <v>178</v>
      </c>
      <c r="I4187" s="20">
        <v>1</v>
      </c>
    </row>
    <row r="4188" spans="1:9" x14ac:dyDescent="0.3">
      <c r="A4188" s="87"/>
      <c r="B4188" s="7"/>
      <c r="C4188" s="88">
        <v>663605032</v>
      </c>
      <c r="D4188" s="88" t="s">
        <v>2949</v>
      </c>
      <c r="E4188" s="49" t="s">
        <v>150</v>
      </c>
      <c r="F4188" s="8">
        <v>178</v>
      </c>
      <c r="G4188" s="8">
        <f t="shared" ref="G4188:G4251" si="242">IF(F4188="","",IF($G$3609="",F4188,IF($G$3609=0,F4188,F4188*(1-($G$3609*0.01)))))</f>
        <v>178</v>
      </c>
      <c r="H4188" s="8">
        <f t="shared" ref="H4188:H4251" si="243">IF(F4188="","",IF($H$3609="",F4188,IF($H$3609=0,F4188,F4188*(1-($H$3609*0.01)))))</f>
        <v>178</v>
      </c>
      <c r="I4188" s="20">
        <v>1</v>
      </c>
    </row>
    <row r="4189" spans="1:9" x14ac:dyDescent="0.3">
      <c r="A4189" s="87"/>
      <c r="B4189" s="7"/>
      <c r="C4189" s="88">
        <v>663605040</v>
      </c>
      <c r="D4189" s="88" t="s">
        <v>2950</v>
      </c>
      <c r="E4189" s="49" t="s">
        <v>150</v>
      </c>
      <c r="F4189" s="8">
        <v>178</v>
      </c>
      <c r="G4189" s="8">
        <f t="shared" si="242"/>
        <v>178</v>
      </c>
      <c r="H4189" s="8">
        <f t="shared" si="243"/>
        <v>178</v>
      </c>
      <c r="I4189" s="20">
        <v>1</v>
      </c>
    </row>
    <row r="4190" spans="1:9" x14ac:dyDescent="0.3">
      <c r="A4190" s="87"/>
      <c r="B4190" s="7"/>
      <c r="C4190" s="88">
        <v>663606325</v>
      </c>
      <c r="D4190" s="88" t="s">
        <v>2951</v>
      </c>
      <c r="E4190" s="49" t="s">
        <v>150</v>
      </c>
      <c r="F4190" s="8">
        <v>264</v>
      </c>
      <c r="G4190" s="8">
        <f t="shared" si="242"/>
        <v>264</v>
      </c>
      <c r="H4190" s="8">
        <f t="shared" si="243"/>
        <v>264</v>
      </c>
      <c r="I4190" s="20">
        <v>1</v>
      </c>
    </row>
    <row r="4191" spans="1:9" x14ac:dyDescent="0.3">
      <c r="A4191" s="87"/>
      <c r="B4191" s="7"/>
      <c r="C4191" s="88">
        <v>663606332</v>
      </c>
      <c r="D4191" s="88" t="s">
        <v>2952</v>
      </c>
      <c r="E4191" s="49" t="s">
        <v>150</v>
      </c>
      <c r="F4191" s="8">
        <v>240</v>
      </c>
      <c r="G4191" s="8">
        <f t="shared" si="242"/>
        <v>240</v>
      </c>
      <c r="H4191" s="8">
        <f t="shared" si="243"/>
        <v>240</v>
      </c>
      <c r="I4191" s="20">
        <v>1</v>
      </c>
    </row>
    <row r="4192" spans="1:9" x14ac:dyDescent="0.3">
      <c r="A4192" s="87"/>
      <c r="B4192" s="7"/>
      <c r="C4192" s="88">
        <v>663606340</v>
      </c>
      <c r="D4192" s="88" t="s">
        <v>2953</v>
      </c>
      <c r="E4192" s="49" t="s">
        <v>150</v>
      </c>
      <c r="F4192" s="8">
        <v>240</v>
      </c>
      <c r="G4192" s="8">
        <f t="shared" si="242"/>
        <v>240</v>
      </c>
      <c r="H4192" s="8">
        <f t="shared" si="243"/>
        <v>240</v>
      </c>
      <c r="I4192" s="20">
        <v>1</v>
      </c>
    </row>
    <row r="4193" spans="1:9" x14ac:dyDescent="0.3">
      <c r="A4193" s="87"/>
      <c r="B4193" s="7"/>
      <c r="C4193" s="88">
        <v>663606350</v>
      </c>
      <c r="D4193" s="88" t="s">
        <v>2954</v>
      </c>
      <c r="E4193" s="49" t="s">
        <v>150</v>
      </c>
      <c r="F4193" s="8">
        <v>240</v>
      </c>
      <c r="G4193" s="8">
        <f t="shared" si="242"/>
        <v>240</v>
      </c>
      <c r="H4193" s="8">
        <f t="shared" si="243"/>
        <v>240</v>
      </c>
      <c r="I4193" s="20">
        <v>1</v>
      </c>
    </row>
    <row r="4194" spans="1:9" x14ac:dyDescent="0.3">
      <c r="A4194" s="87"/>
      <c r="B4194" s="7"/>
      <c r="C4194" s="88">
        <v>663607540</v>
      </c>
      <c r="D4194" s="88" t="s">
        <v>2955</v>
      </c>
      <c r="E4194" s="49" t="s">
        <v>150</v>
      </c>
      <c r="F4194" s="8">
        <v>339</v>
      </c>
      <c r="G4194" s="8">
        <f t="shared" si="242"/>
        <v>339</v>
      </c>
      <c r="H4194" s="8">
        <f t="shared" si="243"/>
        <v>339</v>
      </c>
      <c r="I4194" s="20">
        <v>1</v>
      </c>
    </row>
    <row r="4195" spans="1:9" x14ac:dyDescent="0.3">
      <c r="A4195" s="87"/>
      <c r="B4195" s="7"/>
      <c r="C4195" s="88">
        <v>663607550</v>
      </c>
      <c r="D4195" s="88" t="s">
        <v>2956</v>
      </c>
      <c r="E4195" s="49" t="s">
        <v>150</v>
      </c>
      <c r="F4195" s="8">
        <v>366</v>
      </c>
      <c r="G4195" s="8">
        <f t="shared" si="242"/>
        <v>366</v>
      </c>
      <c r="H4195" s="8">
        <f t="shared" si="243"/>
        <v>366</v>
      </c>
      <c r="I4195" s="20">
        <v>1</v>
      </c>
    </row>
    <row r="4196" spans="1:9" x14ac:dyDescent="0.3">
      <c r="A4196" s="87"/>
      <c r="B4196" s="7"/>
      <c r="C4196" s="88">
        <v>663607563</v>
      </c>
      <c r="D4196" s="88" t="s">
        <v>2957</v>
      </c>
      <c r="E4196" s="49" t="s">
        <v>150</v>
      </c>
      <c r="F4196" s="8">
        <v>239</v>
      </c>
      <c r="G4196" s="8">
        <f t="shared" si="242"/>
        <v>239</v>
      </c>
      <c r="H4196" s="8">
        <f t="shared" si="243"/>
        <v>239</v>
      </c>
      <c r="I4196" s="20">
        <v>1</v>
      </c>
    </row>
    <row r="4197" spans="1:9" x14ac:dyDescent="0.3">
      <c r="A4197" s="87"/>
      <c r="B4197" s="7"/>
      <c r="C4197" s="88">
        <v>663609050</v>
      </c>
      <c r="D4197" s="88" t="s">
        <v>2958</v>
      </c>
      <c r="E4197" s="49" t="s">
        <v>150</v>
      </c>
      <c r="F4197" s="8">
        <v>504</v>
      </c>
      <c r="G4197" s="8">
        <f t="shared" si="242"/>
        <v>504</v>
      </c>
      <c r="H4197" s="8">
        <f t="shared" si="243"/>
        <v>504</v>
      </c>
      <c r="I4197" s="20">
        <v>1</v>
      </c>
    </row>
    <row r="4198" spans="1:9" x14ac:dyDescent="0.3">
      <c r="A4198" s="87"/>
      <c r="B4198" s="7"/>
      <c r="C4198" s="88">
        <v>663609063</v>
      </c>
      <c r="D4198" s="88" t="s">
        <v>2959</v>
      </c>
      <c r="E4198" s="49" t="s">
        <v>150</v>
      </c>
      <c r="F4198" s="8">
        <v>356</v>
      </c>
      <c r="G4198" s="8">
        <f t="shared" si="242"/>
        <v>356</v>
      </c>
      <c r="H4198" s="8">
        <f t="shared" si="243"/>
        <v>356</v>
      </c>
      <c r="I4198" s="20">
        <v>1</v>
      </c>
    </row>
    <row r="4199" spans="1:9" x14ac:dyDescent="0.3">
      <c r="A4199" s="87"/>
      <c r="B4199" s="7"/>
      <c r="C4199" s="88">
        <v>663609075</v>
      </c>
      <c r="D4199" s="88" t="s">
        <v>2960</v>
      </c>
      <c r="E4199" s="49" t="s">
        <v>150</v>
      </c>
      <c r="F4199" s="8">
        <v>356</v>
      </c>
      <c r="G4199" s="8">
        <f t="shared" si="242"/>
        <v>356</v>
      </c>
      <c r="H4199" s="8">
        <f t="shared" si="243"/>
        <v>356</v>
      </c>
      <c r="I4199" s="20">
        <v>1</v>
      </c>
    </row>
    <row r="4200" spans="1:9" x14ac:dyDescent="0.3">
      <c r="A4200" s="87"/>
      <c r="B4200" s="7"/>
      <c r="C4200" s="88">
        <v>663611050</v>
      </c>
      <c r="D4200" s="88" t="s">
        <v>2961</v>
      </c>
      <c r="E4200" s="49" t="s">
        <v>150</v>
      </c>
      <c r="F4200" s="8">
        <v>580</v>
      </c>
      <c r="G4200" s="8">
        <f t="shared" si="242"/>
        <v>580</v>
      </c>
      <c r="H4200" s="8">
        <f t="shared" si="243"/>
        <v>580</v>
      </c>
      <c r="I4200" s="20">
        <v>1</v>
      </c>
    </row>
    <row r="4201" spans="1:9" x14ac:dyDescent="0.3">
      <c r="A4201" s="87"/>
      <c r="B4201" s="7"/>
      <c r="C4201" s="88">
        <v>663611063</v>
      </c>
      <c r="D4201" s="88" t="s">
        <v>2962</v>
      </c>
      <c r="E4201" s="49" t="s">
        <v>150</v>
      </c>
      <c r="F4201" s="8">
        <v>401</v>
      </c>
      <c r="G4201" s="8">
        <f t="shared" si="242"/>
        <v>401</v>
      </c>
      <c r="H4201" s="8">
        <f t="shared" si="243"/>
        <v>401</v>
      </c>
      <c r="I4201" s="20">
        <v>1</v>
      </c>
    </row>
    <row r="4202" spans="1:9" x14ac:dyDescent="0.3">
      <c r="A4202" s="87"/>
      <c r="B4202" s="7"/>
      <c r="C4202" s="88">
        <v>663611075</v>
      </c>
      <c r="D4202" s="88" t="s">
        <v>2963</v>
      </c>
      <c r="E4202" s="49" t="s">
        <v>150</v>
      </c>
      <c r="F4202" s="8">
        <v>401</v>
      </c>
      <c r="G4202" s="8">
        <f t="shared" si="242"/>
        <v>401</v>
      </c>
      <c r="H4202" s="8">
        <f t="shared" si="243"/>
        <v>401</v>
      </c>
      <c r="I4202" s="20">
        <v>1</v>
      </c>
    </row>
    <row r="4203" spans="1:9" x14ac:dyDescent="0.3">
      <c r="A4203" s="87"/>
      <c r="B4203" s="7"/>
      <c r="C4203" s="88">
        <v>663611090</v>
      </c>
      <c r="D4203" s="88" t="s">
        <v>2964</v>
      </c>
      <c r="E4203" s="49" t="s">
        <v>150</v>
      </c>
      <c r="F4203" s="8">
        <v>401</v>
      </c>
      <c r="G4203" s="8">
        <f t="shared" si="242"/>
        <v>401</v>
      </c>
      <c r="H4203" s="8">
        <f t="shared" si="243"/>
        <v>401</v>
      </c>
      <c r="I4203" s="20">
        <v>1</v>
      </c>
    </row>
    <row r="4204" spans="1:9" x14ac:dyDescent="0.3">
      <c r="A4204" s="87"/>
      <c r="B4204" s="7"/>
      <c r="C4204" s="88">
        <v>663612063</v>
      </c>
      <c r="D4204" s="88" t="s">
        <v>2965</v>
      </c>
      <c r="E4204" s="49" t="s">
        <v>150</v>
      </c>
      <c r="F4204" s="8">
        <v>695</v>
      </c>
      <c r="G4204" s="8">
        <f t="shared" si="242"/>
        <v>695</v>
      </c>
      <c r="H4204" s="8">
        <f t="shared" si="243"/>
        <v>695</v>
      </c>
      <c r="I4204" s="20">
        <v>1</v>
      </c>
    </row>
    <row r="4205" spans="1:9" x14ac:dyDescent="0.3">
      <c r="A4205" s="87"/>
      <c r="B4205" s="7"/>
      <c r="C4205" s="88">
        <v>663612075</v>
      </c>
      <c r="D4205" s="88" t="s">
        <v>2966</v>
      </c>
      <c r="E4205" s="49" t="s">
        <v>150</v>
      </c>
      <c r="F4205" s="8">
        <v>796</v>
      </c>
      <c r="G4205" s="8">
        <f t="shared" si="242"/>
        <v>796</v>
      </c>
      <c r="H4205" s="8">
        <f t="shared" si="243"/>
        <v>796</v>
      </c>
      <c r="I4205" s="20">
        <v>1</v>
      </c>
    </row>
    <row r="4206" spans="1:9" x14ac:dyDescent="0.3">
      <c r="A4206" s="87"/>
      <c r="B4206" s="7"/>
      <c r="C4206" s="88">
        <v>663612090</v>
      </c>
      <c r="D4206" s="88" t="s">
        <v>2967</v>
      </c>
      <c r="E4206" s="49" t="s">
        <v>150</v>
      </c>
      <c r="F4206" s="8">
        <v>800</v>
      </c>
      <c r="G4206" s="8">
        <f t="shared" si="242"/>
        <v>800</v>
      </c>
      <c r="H4206" s="8">
        <f t="shared" si="243"/>
        <v>800</v>
      </c>
      <c r="I4206" s="20">
        <v>1</v>
      </c>
    </row>
    <row r="4207" spans="1:9" x14ac:dyDescent="0.3">
      <c r="A4207" s="87"/>
      <c r="B4207" s="7"/>
      <c r="C4207" s="88">
        <v>663612110</v>
      </c>
      <c r="D4207" s="88" t="s">
        <v>2968</v>
      </c>
      <c r="E4207" s="49" t="s">
        <v>150</v>
      </c>
      <c r="F4207" s="8">
        <v>800</v>
      </c>
      <c r="G4207" s="8">
        <f t="shared" si="242"/>
        <v>800</v>
      </c>
      <c r="H4207" s="8">
        <f t="shared" si="243"/>
        <v>800</v>
      </c>
      <c r="I4207" s="20">
        <v>1</v>
      </c>
    </row>
    <row r="4208" spans="1:9" x14ac:dyDescent="0.3">
      <c r="A4208" s="87"/>
      <c r="B4208" s="7"/>
      <c r="C4208" s="88">
        <v>663614090</v>
      </c>
      <c r="D4208" s="88" t="s">
        <v>2969</v>
      </c>
      <c r="E4208" s="49" t="s">
        <v>150</v>
      </c>
      <c r="F4208" s="8">
        <v>1150</v>
      </c>
      <c r="G4208" s="8">
        <f t="shared" si="242"/>
        <v>1150</v>
      </c>
      <c r="H4208" s="8">
        <f t="shared" si="243"/>
        <v>1150</v>
      </c>
      <c r="I4208" s="20">
        <v>1</v>
      </c>
    </row>
    <row r="4209" spans="1:9" x14ac:dyDescent="0.3">
      <c r="A4209" s="87"/>
      <c r="B4209" s="7"/>
      <c r="C4209" s="88">
        <v>663614110</v>
      </c>
      <c r="D4209" s="88" t="s">
        <v>2970</v>
      </c>
      <c r="E4209" s="49" t="s">
        <v>150</v>
      </c>
      <c r="F4209" s="8">
        <v>1150</v>
      </c>
      <c r="G4209" s="8">
        <f t="shared" si="242"/>
        <v>1150</v>
      </c>
      <c r="H4209" s="8">
        <f t="shared" si="243"/>
        <v>1150</v>
      </c>
      <c r="I4209" s="20">
        <v>1</v>
      </c>
    </row>
    <row r="4210" spans="1:9" x14ac:dyDescent="0.3">
      <c r="A4210" s="87"/>
      <c r="B4210" s="7"/>
      <c r="C4210" s="88">
        <v>663614125</v>
      </c>
      <c r="D4210" s="88" t="s">
        <v>2971</v>
      </c>
      <c r="E4210" s="49" t="s">
        <v>150</v>
      </c>
      <c r="F4210" s="8">
        <v>1150</v>
      </c>
      <c r="G4210" s="8">
        <f t="shared" si="242"/>
        <v>1150</v>
      </c>
      <c r="H4210" s="8">
        <f t="shared" si="243"/>
        <v>1150</v>
      </c>
      <c r="I4210" s="20">
        <v>1</v>
      </c>
    </row>
    <row r="4211" spans="1:9" x14ac:dyDescent="0.3">
      <c r="A4211" s="87"/>
      <c r="B4211" s="7"/>
      <c r="C4211" s="88">
        <v>663616090</v>
      </c>
      <c r="D4211" s="88" t="s">
        <v>2972</v>
      </c>
      <c r="E4211" s="49" t="s">
        <v>150</v>
      </c>
      <c r="F4211" s="8">
        <v>820</v>
      </c>
      <c r="G4211" s="8">
        <f t="shared" si="242"/>
        <v>820</v>
      </c>
      <c r="H4211" s="8">
        <f t="shared" si="243"/>
        <v>820</v>
      </c>
      <c r="I4211" s="20">
        <v>1</v>
      </c>
    </row>
    <row r="4212" spans="1:9" x14ac:dyDescent="0.3">
      <c r="A4212" s="87"/>
      <c r="B4212" s="7"/>
      <c r="C4212" s="88">
        <v>663616110</v>
      </c>
      <c r="D4212" s="88" t="s">
        <v>2973</v>
      </c>
      <c r="E4212" s="49" t="s">
        <v>150</v>
      </c>
      <c r="F4212" s="8">
        <v>845</v>
      </c>
      <c r="G4212" s="8">
        <f t="shared" si="242"/>
        <v>845</v>
      </c>
      <c r="H4212" s="8">
        <f t="shared" si="243"/>
        <v>845</v>
      </c>
      <c r="I4212" s="20">
        <v>1</v>
      </c>
    </row>
    <row r="4213" spans="1:9" x14ac:dyDescent="0.3">
      <c r="A4213" s="87"/>
      <c r="B4213" s="7"/>
      <c r="C4213" s="88">
        <v>663616125</v>
      </c>
      <c r="D4213" s="88" t="s">
        <v>2974</v>
      </c>
      <c r="E4213" s="49" t="s">
        <v>150</v>
      </c>
      <c r="F4213" s="8">
        <v>1370</v>
      </c>
      <c r="G4213" s="8">
        <f t="shared" si="242"/>
        <v>1370</v>
      </c>
      <c r="H4213" s="8">
        <f t="shared" si="243"/>
        <v>1370</v>
      </c>
      <c r="I4213" s="20">
        <v>1</v>
      </c>
    </row>
    <row r="4214" spans="1:9" x14ac:dyDescent="0.3">
      <c r="A4214" s="87"/>
      <c r="B4214" s="7"/>
      <c r="C4214" s="88">
        <v>663616140</v>
      </c>
      <c r="D4214" s="88" t="s">
        <v>2975</v>
      </c>
      <c r="E4214" s="49" t="s">
        <v>150</v>
      </c>
      <c r="F4214" s="8">
        <v>1540</v>
      </c>
      <c r="G4214" s="8">
        <f t="shared" si="242"/>
        <v>1540</v>
      </c>
      <c r="H4214" s="8">
        <f t="shared" si="243"/>
        <v>1540</v>
      </c>
      <c r="I4214" s="20">
        <v>1</v>
      </c>
    </row>
    <row r="4215" spans="1:9" x14ac:dyDescent="0.3">
      <c r="A4215" s="87"/>
      <c r="B4215" s="7"/>
      <c r="C4215" s="88">
        <v>663618090</v>
      </c>
      <c r="D4215" s="88" t="s">
        <v>2976</v>
      </c>
      <c r="E4215" s="49" t="s">
        <v>150</v>
      </c>
      <c r="F4215" s="8">
        <v>1720</v>
      </c>
      <c r="G4215" s="8">
        <f t="shared" si="242"/>
        <v>1720</v>
      </c>
      <c r="H4215" s="8">
        <f t="shared" si="243"/>
        <v>1720</v>
      </c>
      <c r="I4215" s="20">
        <v>1</v>
      </c>
    </row>
    <row r="4216" spans="1:9" x14ac:dyDescent="0.3">
      <c r="A4216" s="87"/>
      <c r="B4216" s="7"/>
      <c r="C4216" s="88">
        <v>663618110</v>
      </c>
      <c r="D4216" s="88" t="s">
        <v>2977</v>
      </c>
      <c r="E4216" s="49" t="s">
        <v>150</v>
      </c>
      <c r="F4216" s="8">
        <v>1720</v>
      </c>
      <c r="G4216" s="8">
        <f t="shared" si="242"/>
        <v>1720</v>
      </c>
      <c r="H4216" s="8">
        <f t="shared" si="243"/>
        <v>1720</v>
      </c>
      <c r="I4216" s="20">
        <v>1</v>
      </c>
    </row>
    <row r="4217" spans="1:9" x14ac:dyDescent="0.3">
      <c r="A4217" s="87"/>
      <c r="B4217" s="7"/>
      <c r="C4217" s="88">
        <v>663618125</v>
      </c>
      <c r="D4217" s="88" t="s">
        <v>2978</v>
      </c>
      <c r="E4217" s="49" t="s">
        <v>150</v>
      </c>
      <c r="F4217" s="8">
        <v>1720</v>
      </c>
      <c r="G4217" s="8">
        <f t="shared" si="242"/>
        <v>1720</v>
      </c>
      <c r="H4217" s="8">
        <f t="shared" si="243"/>
        <v>1720</v>
      </c>
      <c r="I4217" s="20">
        <v>1</v>
      </c>
    </row>
    <row r="4218" spans="1:9" x14ac:dyDescent="0.3">
      <c r="A4218" s="87"/>
      <c r="B4218" s="7"/>
      <c r="C4218" s="88">
        <v>663618140</v>
      </c>
      <c r="D4218" s="88" t="s">
        <v>2979</v>
      </c>
      <c r="E4218" s="49" t="s">
        <v>150</v>
      </c>
      <c r="F4218" s="8">
        <v>1930</v>
      </c>
      <c r="G4218" s="8">
        <f t="shared" si="242"/>
        <v>1930</v>
      </c>
      <c r="H4218" s="8">
        <f t="shared" si="243"/>
        <v>1930</v>
      </c>
      <c r="I4218" s="20">
        <v>1</v>
      </c>
    </row>
    <row r="4219" spans="1:9" x14ac:dyDescent="0.3">
      <c r="A4219" s="87"/>
      <c r="B4219" s="7"/>
      <c r="C4219" s="88">
        <v>663618160</v>
      </c>
      <c r="D4219" s="88" t="s">
        <v>2980</v>
      </c>
      <c r="E4219" s="49" t="s">
        <v>150</v>
      </c>
      <c r="F4219" s="8">
        <v>1870</v>
      </c>
      <c r="G4219" s="8">
        <f t="shared" si="242"/>
        <v>1870</v>
      </c>
      <c r="H4219" s="8">
        <f t="shared" si="243"/>
        <v>1870</v>
      </c>
      <c r="I4219" s="20">
        <v>1</v>
      </c>
    </row>
    <row r="4220" spans="1:9" x14ac:dyDescent="0.3">
      <c r="A4220" s="87"/>
      <c r="B4220" s="7"/>
      <c r="C4220" s="88">
        <v>663620125</v>
      </c>
      <c r="D4220" s="88" t="s">
        <v>2981</v>
      </c>
      <c r="E4220" s="49" t="s">
        <v>150</v>
      </c>
      <c r="F4220" s="8">
        <v>2450</v>
      </c>
      <c r="G4220" s="8">
        <f t="shared" si="242"/>
        <v>2450</v>
      </c>
      <c r="H4220" s="8">
        <f t="shared" si="243"/>
        <v>2450</v>
      </c>
      <c r="I4220" s="20">
        <v>1</v>
      </c>
    </row>
    <row r="4221" spans="1:9" x14ac:dyDescent="0.3">
      <c r="A4221" s="87"/>
      <c r="B4221" s="7"/>
      <c r="C4221" s="88">
        <v>663620140</v>
      </c>
      <c r="D4221" s="88" t="s">
        <v>2982</v>
      </c>
      <c r="E4221" s="49" t="s">
        <v>150</v>
      </c>
      <c r="F4221" s="8">
        <v>2180</v>
      </c>
      <c r="G4221" s="8">
        <f t="shared" si="242"/>
        <v>2180</v>
      </c>
      <c r="H4221" s="8">
        <f t="shared" si="243"/>
        <v>2180</v>
      </c>
      <c r="I4221" s="20">
        <v>1</v>
      </c>
    </row>
    <row r="4222" spans="1:9" x14ac:dyDescent="0.3">
      <c r="A4222" s="87"/>
      <c r="B4222" s="7"/>
      <c r="C4222" s="88">
        <v>663620160</v>
      </c>
      <c r="D4222" s="88" t="s">
        <v>2983</v>
      </c>
      <c r="E4222" s="49" t="s">
        <v>150</v>
      </c>
      <c r="F4222" s="8">
        <v>2180</v>
      </c>
      <c r="G4222" s="8">
        <f t="shared" si="242"/>
        <v>2180</v>
      </c>
      <c r="H4222" s="8">
        <f t="shared" si="243"/>
        <v>2180</v>
      </c>
      <c r="I4222" s="20">
        <v>1</v>
      </c>
    </row>
    <row r="4223" spans="1:9" x14ac:dyDescent="0.3">
      <c r="A4223" s="87"/>
      <c r="B4223" s="7"/>
      <c r="C4223" s="88">
        <v>663620180</v>
      </c>
      <c r="D4223" s="88" t="s">
        <v>2984</v>
      </c>
      <c r="E4223" s="49" t="s">
        <v>150</v>
      </c>
      <c r="F4223" s="8">
        <v>2180</v>
      </c>
      <c r="G4223" s="8">
        <f t="shared" si="242"/>
        <v>2180</v>
      </c>
      <c r="H4223" s="8">
        <f t="shared" si="243"/>
        <v>2180</v>
      </c>
      <c r="I4223" s="20">
        <v>1</v>
      </c>
    </row>
    <row r="4224" spans="1:9" x14ac:dyDescent="0.3">
      <c r="A4224" s="87"/>
      <c r="B4224" s="7"/>
      <c r="C4224" s="88">
        <v>663622110</v>
      </c>
      <c r="D4224" s="88" t="s">
        <v>2985</v>
      </c>
      <c r="E4224" s="49" t="s">
        <v>150</v>
      </c>
      <c r="F4224" s="8">
        <v>4370</v>
      </c>
      <c r="G4224" s="8">
        <f t="shared" si="242"/>
        <v>4370</v>
      </c>
      <c r="H4224" s="8">
        <f t="shared" si="243"/>
        <v>4370</v>
      </c>
      <c r="I4224" s="20">
        <v>1</v>
      </c>
    </row>
    <row r="4225" spans="1:9" x14ac:dyDescent="0.3">
      <c r="A4225" s="87"/>
      <c r="B4225" s="7"/>
      <c r="C4225" s="88">
        <v>663622160</v>
      </c>
      <c r="D4225" s="88" t="s">
        <v>2986</v>
      </c>
      <c r="E4225" s="49" t="s">
        <v>150</v>
      </c>
      <c r="F4225" s="8">
        <v>3600</v>
      </c>
      <c r="G4225" s="8">
        <f t="shared" si="242"/>
        <v>3600</v>
      </c>
      <c r="H4225" s="8">
        <f t="shared" si="243"/>
        <v>3600</v>
      </c>
      <c r="I4225" s="20">
        <v>1</v>
      </c>
    </row>
    <row r="4226" spans="1:9" x14ac:dyDescent="0.3">
      <c r="A4226" s="87"/>
      <c r="B4226" s="7"/>
      <c r="C4226" s="88">
        <v>663622180</v>
      </c>
      <c r="D4226" s="88" t="s">
        <v>2987</v>
      </c>
      <c r="E4226" s="49" t="s">
        <v>150</v>
      </c>
      <c r="F4226" s="8">
        <v>3210</v>
      </c>
      <c r="G4226" s="8">
        <f t="shared" si="242"/>
        <v>3210</v>
      </c>
      <c r="H4226" s="8">
        <f t="shared" si="243"/>
        <v>3210</v>
      </c>
      <c r="I4226" s="20">
        <v>1</v>
      </c>
    </row>
    <row r="4227" spans="1:9" x14ac:dyDescent="0.3">
      <c r="A4227" s="87"/>
      <c r="B4227" s="7"/>
      <c r="C4227" s="88">
        <v>663622200</v>
      </c>
      <c r="D4227" s="88" t="s">
        <v>2988</v>
      </c>
      <c r="E4227" s="49" t="s">
        <v>150</v>
      </c>
      <c r="F4227" s="8">
        <v>3600</v>
      </c>
      <c r="G4227" s="8">
        <f t="shared" si="242"/>
        <v>3600</v>
      </c>
      <c r="H4227" s="8">
        <f t="shared" si="243"/>
        <v>3600</v>
      </c>
      <c r="I4227" s="20">
        <v>1</v>
      </c>
    </row>
    <row r="4228" spans="1:9" x14ac:dyDescent="0.3">
      <c r="A4228" s="87"/>
      <c r="B4228" s="7"/>
      <c r="C4228" s="88">
        <v>663625160</v>
      </c>
      <c r="D4228" s="88" t="s">
        <v>2989</v>
      </c>
      <c r="E4228" s="49" t="s">
        <v>150</v>
      </c>
      <c r="F4228" s="8">
        <v>4890</v>
      </c>
      <c r="G4228" s="8">
        <f t="shared" si="242"/>
        <v>4890</v>
      </c>
      <c r="H4228" s="8">
        <f t="shared" si="243"/>
        <v>4890</v>
      </c>
      <c r="I4228" s="20">
        <v>1</v>
      </c>
    </row>
    <row r="4229" spans="1:9" x14ac:dyDescent="0.3">
      <c r="A4229" s="87"/>
      <c r="B4229" s="7"/>
      <c r="C4229" s="88">
        <v>663625180</v>
      </c>
      <c r="D4229" s="88" t="s">
        <v>2990</v>
      </c>
      <c r="E4229" s="49" t="s">
        <v>150</v>
      </c>
      <c r="F4229" s="8">
        <v>3800</v>
      </c>
      <c r="G4229" s="8">
        <f t="shared" si="242"/>
        <v>3800</v>
      </c>
      <c r="H4229" s="8">
        <f t="shared" si="243"/>
        <v>3800</v>
      </c>
      <c r="I4229" s="20">
        <v>1</v>
      </c>
    </row>
    <row r="4230" spans="1:9" x14ac:dyDescent="0.3">
      <c r="A4230" s="87"/>
      <c r="B4230" s="7"/>
      <c r="C4230" s="88">
        <v>663625200</v>
      </c>
      <c r="D4230" s="88" t="s">
        <v>2991</v>
      </c>
      <c r="E4230" s="49" t="s">
        <v>150</v>
      </c>
      <c r="F4230" s="8">
        <v>3990</v>
      </c>
      <c r="G4230" s="8">
        <f t="shared" si="242"/>
        <v>3990</v>
      </c>
      <c r="H4230" s="8">
        <f t="shared" si="243"/>
        <v>3990</v>
      </c>
      <c r="I4230" s="20">
        <v>1</v>
      </c>
    </row>
    <row r="4231" spans="1:9" x14ac:dyDescent="0.3">
      <c r="A4231" s="87"/>
      <c r="B4231" s="7"/>
      <c r="C4231" s="88">
        <v>663625225</v>
      </c>
      <c r="D4231" s="88" t="s">
        <v>2992</v>
      </c>
      <c r="E4231" s="49" t="s">
        <v>150</v>
      </c>
      <c r="F4231" s="8">
        <v>5480</v>
      </c>
      <c r="G4231" s="8">
        <f t="shared" si="242"/>
        <v>5480</v>
      </c>
      <c r="H4231" s="8">
        <f t="shared" si="243"/>
        <v>5480</v>
      </c>
      <c r="I4231" s="20">
        <v>1</v>
      </c>
    </row>
    <row r="4232" spans="1:9" x14ac:dyDescent="0.3">
      <c r="A4232" s="87"/>
      <c r="B4232" s="7"/>
      <c r="C4232" s="88">
        <v>663628180</v>
      </c>
      <c r="D4232" s="88" t="s">
        <v>2993</v>
      </c>
      <c r="E4232" s="49" t="s">
        <v>150</v>
      </c>
      <c r="F4232" s="8">
        <v>7390</v>
      </c>
      <c r="G4232" s="8">
        <f t="shared" si="242"/>
        <v>7390</v>
      </c>
      <c r="H4232" s="8">
        <f t="shared" si="243"/>
        <v>7390</v>
      </c>
      <c r="I4232" s="20">
        <v>1</v>
      </c>
    </row>
    <row r="4233" spans="1:9" x14ac:dyDescent="0.3">
      <c r="A4233" s="87"/>
      <c r="B4233" s="7"/>
      <c r="C4233" s="88">
        <v>663628200</v>
      </c>
      <c r="D4233" s="88" t="s">
        <v>2994</v>
      </c>
      <c r="E4233" s="49" t="s">
        <v>150</v>
      </c>
      <c r="F4233" s="8">
        <v>6420</v>
      </c>
      <c r="G4233" s="8">
        <f t="shared" si="242"/>
        <v>6420</v>
      </c>
      <c r="H4233" s="8">
        <f t="shared" si="243"/>
        <v>6420</v>
      </c>
      <c r="I4233" s="20">
        <v>1</v>
      </c>
    </row>
    <row r="4234" spans="1:9" x14ac:dyDescent="0.3">
      <c r="A4234" s="87"/>
      <c r="B4234" s="7"/>
      <c r="C4234" s="88">
        <v>663628225</v>
      </c>
      <c r="D4234" s="88" t="s">
        <v>2995</v>
      </c>
      <c r="E4234" s="49" t="s">
        <v>150</v>
      </c>
      <c r="F4234" s="8">
        <v>6420</v>
      </c>
      <c r="G4234" s="8">
        <f t="shared" si="242"/>
        <v>6420</v>
      </c>
      <c r="H4234" s="8">
        <f t="shared" si="243"/>
        <v>6420</v>
      </c>
      <c r="I4234" s="20">
        <v>1</v>
      </c>
    </row>
    <row r="4235" spans="1:9" x14ac:dyDescent="0.3">
      <c r="A4235" s="87"/>
      <c r="B4235" s="7"/>
      <c r="C4235" s="88">
        <v>663628250</v>
      </c>
      <c r="D4235" s="88" t="s">
        <v>2996</v>
      </c>
      <c r="E4235" s="49" t="s">
        <v>150</v>
      </c>
      <c r="F4235" s="8">
        <v>6110</v>
      </c>
      <c r="G4235" s="8">
        <f t="shared" si="242"/>
        <v>6110</v>
      </c>
      <c r="H4235" s="8">
        <f t="shared" si="243"/>
        <v>6110</v>
      </c>
      <c r="I4235" s="20">
        <v>1</v>
      </c>
    </row>
    <row r="4236" spans="1:9" x14ac:dyDescent="0.3">
      <c r="A4236" s="87"/>
      <c r="B4236" s="7"/>
      <c r="C4236" s="88">
        <v>663631225</v>
      </c>
      <c r="D4236" s="88" t="s">
        <v>2997</v>
      </c>
      <c r="E4236" s="49" t="s">
        <v>150</v>
      </c>
      <c r="F4236" s="8">
        <v>7270</v>
      </c>
      <c r="G4236" s="8">
        <f t="shared" si="242"/>
        <v>7270</v>
      </c>
      <c r="H4236" s="8">
        <f t="shared" si="243"/>
        <v>7270</v>
      </c>
      <c r="I4236" s="20">
        <v>1</v>
      </c>
    </row>
    <row r="4237" spans="1:9" x14ac:dyDescent="0.3">
      <c r="A4237" s="87"/>
      <c r="B4237" s="7"/>
      <c r="C4237" s="88">
        <v>663631250</v>
      </c>
      <c r="D4237" s="88" t="s">
        <v>2998</v>
      </c>
      <c r="E4237" s="49" t="s">
        <v>150</v>
      </c>
      <c r="F4237" s="8">
        <v>6940</v>
      </c>
      <c r="G4237" s="8">
        <f t="shared" si="242"/>
        <v>6940</v>
      </c>
      <c r="H4237" s="8">
        <f t="shared" si="243"/>
        <v>6940</v>
      </c>
      <c r="I4237" s="20">
        <v>1</v>
      </c>
    </row>
    <row r="4238" spans="1:9" x14ac:dyDescent="0.3">
      <c r="A4238" s="87"/>
      <c r="B4238" s="7"/>
      <c r="C4238" s="88">
        <v>663631280</v>
      </c>
      <c r="D4238" s="88" t="s">
        <v>2999</v>
      </c>
      <c r="E4238" s="49" t="s">
        <v>150</v>
      </c>
      <c r="F4238" s="8">
        <v>8750</v>
      </c>
      <c r="G4238" s="8">
        <f t="shared" si="242"/>
        <v>8750</v>
      </c>
      <c r="H4238" s="8">
        <f t="shared" si="243"/>
        <v>8750</v>
      </c>
      <c r="I4238" s="20">
        <v>1</v>
      </c>
    </row>
    <row r="4239" spans="1:9" x14ac:dyDescent="0.3">
      <c r="A4239" s="87" t="s">
        <v>3478</v>
      </c>
      <c r="B4239" s="7"/>
      <c r="C4239" s="88"/>
      <c r="D4239" s="88"/>
      <c r="E4239" s="49"/>
      <c r="F4239" s="8" t="s">
        <v>4790</v>
      </c>
      <c r="G4239" s="8" t="str">
        <f t="shared" si="242"/>
        <v/>
      </c>
      <c r="H4239" s="8" t="str">
        <f t="shared" si="243"/>
        <v/>
      </c>
      <c r="I4239" s="20"/>
    </row>
    <row r="4240" spans="1:9" x14ac:dyDescent="0.3">
      <c r="A4240" s="87"/>
      <c r="B4240" s="7"/>
      <c r="C4240" s="88">
        <v>663704032</v>
      </c>
      <c r="D4240" s="88" t="s">
        <v>3000</v>
      </c>
      <c r="E4240" s="49" t="s">
        <v>150</v>
      </c>
      <c r="F4240" s="8">
        <v>188</v>
      </c>
      <c r="G4240" s="8">
        <f t="shared" si="242"/>
        <v>188</v>
      </c>
      <c r="H4240" s="8">
        <f t="shared" si="243"/>
        <v>188</v>
      </c>
      <c r="I4240" s="20">
        <v>1</v>
      </c>
    </row>
    <row r="4241" spans="1:9" x14ac:dyDescent="0.3">
      <c r="A4241" s="87"/>
      <c r="B4241" s="7"/>
      <c r="C4241" s="88">
        <v>663705040</v>
      </c>
      <c r="D4241" s="88" t="s">
        <v>3001</v>
      </c>
      <c r="E4241" s="49" t="s">
        <v>150</v>
      </c>
      <c r="F4241" s="8">
        <v>180</v>
      </c>
      <c r="G4241" s="8">
        <f t="shared" si="242"/>
        <v>180</v>
      </c>
      <c r="H4241" s="8">
        <f t="shared" si="243"/>
        <v>180</v>
      </c>
      <c r="I4241" s="20">
        <v>1</v>
      </c>
    </row>
    <row r="4242" spans="1:9" x14ac:dyDescent="0.3">
      <c r="A4242" s="87"/>
      <c r="B4242" s="7"/>
      <c r="C4242" s="88">
        <v>663706332</v>
      </c>
      <c r="D4242" s="88" t="s">
        <v>3002</v>
      </c>
      <c r="E4242" s="49" t="s">
        <v>150</v>
      </c>
      <c r="F4242" s="8">
        <v>240</v>
      </c>
      <c r="G4242" s="8">
        <f t="shared" si="242"/>
        <v>240</v>
      </c>
      <c r="H4242" s="8">
        <f t="shared" si="243"/>
        <v>240</v>
      </c>
      <c r="I4242" s="20">
        <v>1</v>
      </c>
    </row>
    <row r="4243" spans="1:9" x14ac:dyDescent="0.3">
      <c r="A4243" s="87"/>
      <c r="B4243" s="7"/>
      <c r="C4243" s="88">
        <v>663706340</v>
      </c>
      <c r="D4243" s="88" t="s">
        <v>3003</v>
      </c>
      <c r="E4243" s="49" t="s">
        <v>150</v>
      </c>
      <c r="F4243" s="8">
        <v>260</v>
      </c>
      <c r="G4243" s="8">
        <f t="shared" si="242"/>
        <v>260</v>
      </c>
      <c r="H4243" s="8">
        <f t="shared" si="243"/>
        <v>260</v>
      </c>
      <c r="I4243" s="20">
        <v>1</v>
      </c>
    </row>
    <row r="4244" spans="1:9" x14ac:dyDescent="0.3">
      <c r="A4244" s="87"/>
      <c r="B4244" s="7"/>
      <c r="C4244" s="88">
        <v>663706350</v>
      </c>
      <c r="D4244" s="88" t="s">
        <v>3004</v>
      </c>
      <c r="E4244" s="49" t="s">
        <v>150</v>
      </c>
      <c r="F4244" s="8">
        <v>240</v>
      </c>
      <c r="G4244" s="8">
        <f t="shared" si="242"/>
        <v>240</v>
      </c>
      <c r="H4244" s="8">
        <f t="shared" si="243"/>
        <v>240</v>
      </c>
      <c r="I4244" s="20">
        <v>1</v>
      </c>
    </row>
    <row r="4245" spans="1:9" x14ac:dyDescent="0.3">
      <c r="A4245" s="87"/>
      <c r="B4245" s="7"/>
      <c r="C4245" s="88">
        <v>663707540</v>
      </c>
      <c r="D4245" s="88" t="s">
        <v>3005</v>
      </c>
      <c r="E4245" s="49" t="s">
        <v>150</v>
      </c>
      <c r="F4245" s="8">
        <v>337</v>
      </c>
      <c r="G4245" s="8">
        <f t="shared" si="242"/>
        <v>337</v>
      </c>
      <c r="H4245" s="8">
        <f t="shared" si="243"/>
        <v>337</v>
      </c>
      <c r="I4245" s="20">
        <v>1</v>
      </c>
    </row>
    <row r="4246" spans="1:9" x14ac:dyDescent="0.3">
      <c r="A4246" s="87"/>
      <c r="B4246" s="7"/>
      <c r="C4246" s="88">
        <v>663707550</v>
      </c>
      <c r="D4246" s="88" t="s">
        <v>3006</v>
      </c>
      <c r="E4246" s="49" t="s">
        <v>150</v>
      </c>
      <c r="F4246" s="8">
        <v>337</v>
      </c>
      <c r="G4246" s="8">
        <f t="shared" si="242"/>
        <v>337</v>
      </c>
      <c r="H4246" s="8">
        <f t="shared" si="243"/>
        <v>337</v>
      </c>
      <c r="I4246" s="20">
        <v>1</v>
      </c>
    </row>
    <row r="4247" spans="1:9" x14ac:dyDescent="0.3">
      <c r="A4247" s="87"/>
      <c r="B4247" s="7"/>
      <c r="C4247" s="88">
        <v>663707563</v>
      </c>
      <c r="D4247" s="88" t="s">
        <v>3007</v>
      </c>
      <c r="E4247" s="49" t="s">
        <v>150</v>
      </c>
      <c r="F4247" s="8">
        <v>239</v>
      </c>
      <c r="G4247" s="8">
        <f t="shared" si="242"/>
        <v>239</v>
      </c>
      <c r="H4247" s="8">
        <f t="shared" si="243"/>
        <v>239</v>
      </c>
      <c r="I4247" s="20">
        <v>1</v>
      </c>
    </row>
    <row r="4248" spans="1:9" x14ac:dyDescent="0.3">
      <c r="A4248" s="87"/>
      <c r="B4248" s="7"/>
      <c r="C4248" s="88">
        <v>663709050</v>
      </c>
      <c r="D4248" s="88" t="s">
        <v>3008</v>
      </c>
      <c r="E4248" s="49" t="s">
        <v>150</v>
      </c>
      <c r="F4248" s="8">
        <v>509</v>
      </c>
      <c r="G4248" s="8">
        <f t="shared" si="242"/>
        <v>509</v>
      </c>
      <c r="H4248" s="8">
        <f t="shared" si="243"/>
        <v>509</v>
      </c>
      <c r="I4248" s="20">
        <v>1</v>
      </c>
    </row>
    <row r="4249" spans="1:9" x14ac:dyDescent="0.3">
      <c r="A4249" s="87"/>
      <c r="B4249" s="7"/>
      <c r="C4249" s="88">
        <v>663709063</v>
      </c>
      <c r="D4249" s="88" t="s">
        <v>3009</v>
      </c>
      <c r="E4249" s="49" t="s">
        <v>150</v>
      </c>
      <c r="F4249" s="8">
        <v>356</v>
      </c>
      <c r="G4249" s="8">
        <f t="shared" si="242"/>
        <v>356</v>
      </c>
      <c r="H4249" s="8">
        <f t="shared" si="243"/>
        <v>356</v>
      </c>
      <c r="I4249" s="20">
        <v>1</v>
      </c>
    </row>
    <row r="4250" spans="1:9" x14ac:dyDescent="0.3">
      <c r="A4250" s="87"/>
      <c r="B4250" s="7"/>
      <c r="C4250" s="88">
        <v>663709075</v>
      </c>
      <c r="D4250" s="88" t="s">
        <v>3010</v>
      </c>
      <c r="E4250" s="49" t="s">
        <v>150</v>
      </c>
      <c r="F4250" s="8">
        <v>356</v>
      </c>
      <c r="G4250" s="8">
        <f t="shared" si="242"/>
        <v>356</v>
      </c>
      <c r="H4250" s="8">
        <f t="shared" si="243"/>
        <v>356</v>
      </c>
      <c r="I4250" s="20">
        <v>1</v>
      </c>
    </row>
    <row r="4251" spans="1:9" x14ac:dyDescent="0.3">
      <c r="A4251" s="87"/>
      <c r="B4251" s="7"/>
      <c r="C4251" s="88">
        <v>663711050</v>
      </c>
      <c r="D4251" s="88" t="s">
        <v>3011</v>
      </c>
      <c r="E4251" s="49" t="s">
        <v>150</v>
      </c>
      <c r="F4251" s="8">
        <v>588</v>
      </c>
      <c r="G4251" s="8">
        <f t="shared" si="242"/>
        <v>588</v>
      </c>
      <c r="H4251" s="8">
        <f t="shared" si="243"/>
        <v>588</v>
      </c>
      <c r="I4251" s="20">
        <v>1</v>
      </c>
    </row>
    <row r="4252" spans="1:9" x14ac:dyDescent="0.3">
      <c r="A4252" s="87"/>
      <c r="B4252" s="7"/>
      <c r="C4252" s="88">
        <v>663711063</v>
      </c>
      <c r="D4252" s="88" t="s">
        <v>3012</v>
      </c>
      <c r="E4252" s="49" t="s">
        <v>150</v>
      </c>
      <c r="F4252" s="8">
        <v>401</v>
      </c>
      <c r="G4252" s="8">
        <f t="shared" ref="G4252:G4315" si="244">IF(F4252="","",IF($G$3609="",F4252,IF($G$3609=0,F4252,F4252*(1-($G$3609*0.01)))))</f>
        <v>401</v>
      </c>
      <c r="H4252" s="8">
        <f t="shared" ref="H4252:H4315" si="245">IF(F4252="","",IF($H$3609="",F4252,IF($H$3609=0,F4252,F4252*(1-($H$3609*0.01)))))</f>
        <v>401</v>
      </c>
      <c r="I4252" s="20">
        <v>1</v>
      </c>
    </row>
    <row r="4253" spans="1:9" x14ac:dyDescent="0.3">
      <c r="A4253" s="87"/>
      <c r="B4253" s="7"/>
      <c r="C4253" s="88">
        <v>663711075</v>
      </c>
      <c r="D4253" s="88" t="s">
        <v>3013</v>
      </c>
      <c r="E4253" s="49" t="s">
        <v>150</v>
      </c>
      <c r="F4253" s="8">
        <v>401</v>
      </c>
      <c r="G4253" s="8">
        <f t="shared" si="244"/>
        <v>401</v>
      </c>
      <c r="H4253" s="8">
        <f t="shared" si="245"/>
        <v>401</v>
      </c>
      <c r="I4253" s="20">
        <v>1</v>
      </c>
    </row>
    <row r="4254" spans="1:9" x14ac:dyDescent="0.3">
      <c r="A4254" s="87"/>
      <c r="B4254" s="7"/>
      <c r="C4254" s="88">
        <v>663711090</v>
      </c>
      <c r="D4254" s="88" t="s">
        <v>3014</v>
      </c>
      <c r="E4254" s="49" t="s">
        <v>150</v>
      </c>
      <c r="F4254" s="8">
        <v>401</v>
      </c>
      <c r="G4254" s="8">
        <f t="shared" si="244"/>
        <v>401</v>
      </c>
      <c r="H4254" s="8">
        <f t="shared" si="245"/>
        <v>401</v>
      </c>
      <c r="I4254" s="20">
        <v>1</v>
      </c>
    </row>
    <row r="4255" spans="1:9" x14ac:dyDescent="0.3">
      <c r="A4255" s="87"/>
      <c r="B4255" s="7"/>
      <c r="C4255" s="88">
        <v>663712063</v>
      </c>
      <c r="D4255" s="88" t="s">
        <v>3015</v>
      </c>
      <c r="E4255" s="49" t="s">
        <v>150</v>
      </c>
      <c r="F4255" s="8">
        <v>800</v>
      </c>
      <c r="G4255" s="8">
        <f t="shared" si="244"/>
        <v>800</v>
      </c>
      <c r="H4255" s="8">
        <f t="shared" si="245"/>
        <v>800</v>
      </c>
      <c r="I4255" s="20">
        <v>1</v>
      </c>
    </row>
    <row r="4256" spans="1:9" x14ac:dyDescent="0.3">
      <c r="A4256" s="87"/>
      <c r="B4256" s="7"/>
      <c r="C4256" s="88">
        <v>663712075</v>
      </c>
      <c r="D4256" s="88" t="s">
        <v>3016</v>
      </c>
      <c r="E4256" s="49" t="s">
        <v>150</v>
      </c>
      <c r="F4256" s="8">
        <v>800</v>
      </c>
      <c r="G4256" s="8">
        <f t="shared" si="244"/>
        <v>800</v>
      </c>
      <c r="H4256" s="8">
        <f t="shared" si="245"/>
        <v>800</v>
      </c>
      <c r="I4256" s="20">
        <v>1</v>
      </c>
    </row>
    <row r="4257" spans="1:9" x14ac:dyDescent="0.3">
      <c r="A4257" s="87"/>
      <c r="B4257" s="7"/>
      <c r="C4257" s="88">
        <v>663712090</v>
      </c>
      <c r="D4257" s="88" t="s">
        <v>3017</v>
      </c>
      <c r="E4257" s="49" t="s">
        <v>150</v>
      </c>
      <c r="F4257" s="8">
        <v>800</v>
      </c>
      <c r="G4257" s="8">
        <f t="shared" si="244"/>
        <v>800</v>
      </c>
      <c r="H4257" s="8">
        <f t="shared" si="245"/>
        <v>800</v>
      </c>
      <c r="I4257" s="20">
        <v>1</v>
      </c>
    </row>
    <row r="4258" spans="1:9" x14ac:dyDescent="0.3">
      <c r="A4258" s="87"/>
      <c r="B4258" s="7"/>
      <c r="C4258" s="88">
        <v>663712110</v>
      </c>
      <c r="D4258" s="88" t="s">
        <v>3018</v>
      </c>
      <c r="E4258" s="49" t="s">
        <v>150</v>
      </c>
      <c r="F4258" s="8">
        <v>800</v>
      </c>
      <c r="G4258" s="8">
        <f t="shared" si="244"/>
        <v>800</v>
      </c>
      <c r="H4258" s="8">
        <f t="shared" si="245"/>
        <v>800</v>
      </c>
      <c r="I4258" s="20">
        <v>1</v>
      </c>
    </row>
    <row r="4259" spans="1:9" x14ac:dyDescent="0.3">
      <c r="A4259" s="87"/>
      <c r="B4259" s="7"/>
      <c r="C4259" s="88">
        <v>663714090</v>
      </c>
      <c r="D4259" s="88" t="s">
        <v>3019</v>
      </c>
      <c r="E4259" s="49" t="s">
        <v>150</v>
      </c>
      <c r="F4259" s="8">
        <v>1150</v>
      </c>
      <c r="G4259" s="8">
        <f t="shared" si="244"/>
        <v>1150</v>
      </c>
      <c r="H4259" s="8">
        <f t="shared" si="245"/>
        <v>1150</v>
      </c>
      <c r="I4259" s="20">
        <v>1</v>
      </c>
    </row>
    <row r="4260" spans="1:9" x14ac:dyDescent="0.3">
      <c r="A4260" s="87"/>
      <c r="B4260" s="7"/>
      <c r="C4260" s="88">
        <v>663714110</v>
      </c>
      <c r="D4260" s="88" t="s">
        <v>3020</v>
      </c>
      <c r="E4260" s="49" t="s">
        <v>150</v>
      </c>
      <c r="F4260" s="8">
        <v>1150</v>
      </c>
      <c r="G4260" s="8">
        <f t="shared" si="244"/>
        <v>1150</v>
      </c>
      <c r="H4260" s="8">
        <f t="shared" si="245"/>
        <v>1150</v>
      </c>
      <c r="I4260" s="20">
        <v>1</v>
      </c>
    </row>
    <row r="4261" spans="1:9" x14ac:dyDescent="0.3">
      <c r="A4261" s="87"/>
      <c r="B4261" s="7"/>
      <c r="C4261" s="88">
        <v>663714125</v>
      </c>
      <c r="D4261" s="88" t="s">
        <v>3021</v>
      </c>
      <c r="E4261" s="49" t="s">
        <v>150</v>
      </c>
      <c r="F4261" s="8">
        <v>1150</v>
      </c>
      <c r="G4261" s="8">
        <f t="shared" si="244"/>
        <v>1150</v>
      </c>
      <c r="H4261" s="8">
        <f t="shared" si="245"/>
        <v>1150</v>
      </c>
      <c r="I4261" s="20">
        <v>1</v>
      </c>
    </row>
    <row r="4262" spans="1:9" x14ac:dyDescent="0.3">
      <c r="A4262" s="87"/>
      <c r="B4262" s="7"/>
      <c r="C4262" s="88">
        <v>663716090</v>
      </c>
      <c r="D4262" s="88" t="s">
        <v>3022</v>
      </c>
      <c r="E4262" s="49" t="s">
        <v>150</v>
      </c>
      <c r="F4262" s="8">
        <v>1100</v>
      </c>
      <c r="G4262" s="8">
        <f t="shared" si="244"/>
        <v>1100</v>
      </c>
      <c r="H4262" s="8">
        <f t="shared" si="245"/>
        <v>1100</v>
      </c>
      <c r="I4262" s="20">
        <v>1</v>
      </c>
    </row>
    <row r="4263" spans="1:9" x14ac:dyDescent="0.3">
      <c r="A4263" s="87"/>
      <c r="B4263" s="7"/>
      <c r="C4263" s="88">
        <v>663716110</v>
      </c>
      <c r="D4263" s="88" t="s">
        <v>3023</v>
      </c>
      <c r="E4263" s="49" t="s">
        <v>150</v>
      </c>
      <c r="F4263" s="8">
        <v>738</v>
      </c>
      <c r="G4263" s="8">
        <f t="shared" si="244"/>
        <v>738</v>
      </c>
      <c r="H4263" s="8">
        <f t="shared" si="245"/>
        <v>738</v>
      </c>
      <c r="I4263" s="20">
        <v>1</v>
      </c>
    </row>
    <row r="4264" spans="1:9" x14ac:dyDescent="0.3">
      <c r="A4264" s="87"/>
      <c r="B4264" s="7"/>
      <c r="C4264" s="88">
        <v>663716125</v>
      </c>
      <c r="D4264" s="88" t="s">
        <v>3024</v>
      </c>
      <c r="E4264" s="49" t="s">
        <v>150</v>
      </c>
      <c r="F4264" s="8">
        <v>1540</v>
      </c>
      <c r="G4264" s="8">
        <f t="shared" si="244"/>
        <v>1540</v>
      </c>
      <c r="H4264" s="8">
        <f t="shared" si="245"/>
        <v>1540</v>
      </c>
      <c r="I4264" s="20">
        <v>1</v>
      </c>
    </row>
    <row r="4265" spans="1:9" x14ac:dyDescent="0.3">
      <c r="A4265" s="87"/>
      <c r="B4265" s="7"/>
      <c r="C4265" s="88">
        <v>663716140</v>
      </c>
      <c r="D4265" s="88" t="s">
        <v>3025</v>
      </c>
      <c r="E4265" s="49" t="s">
        <v>150</v>
      </c>
      <c r="F4265" s="8">
        <v>1540</v>
      </c>
      <c r="G4265" s="8">
        <f t="shared" si="244"/>
        <v>1540</v>
      </c>
      <c r="H4265" s="8">
        <f t="shared" si="245"/>
        <v>1540</v>
      </c>
      <c r="I4265" s="20">
        <v>1</v>
      </c>
    </row>
    <row r="4266" spans="1:9" x14ac:dyDescent="0.3">
      <c r="A4266" s="87"/>
      <c r="B4266" s="7"/>
      <c r="C4266" s="88">
        <v>663718090</v>
      </c>
      <c r="D4266" s="88" t="s">
        <v>3026</v>
      </c>
      <c r="E4266" s="49" t="s">
        <v>150</v>
      </c>
      <c r="F4266" s="8">
        <v>1720</v>
      </c>
      <c r="G4266" s="8">
        <f t="shared" si="244"/>
        <v>1720</v>
      </c>
      <c r="H4266" s="8">
        <f t="shared" si="245"/>
        <v>1720</v>
      </c>
      <c r="I4266" s="20">
        <v>1</v>
      </c>
    </row>
    <row r="4267" spans="1:9" x14ac:dyDescent="0.3">
      <c r="A4267" s="87"/>
      <c r="B4267" s="7"/>
      <c r="C4267" s="88">
        <v>663718110</v>
      </c>
      <c r="D4267" s="88" t="s">
        <v>3027</v>
      </c>
      <c r="E4267" s="49" t="s">
        <v>150</v>
      </c>
      <c r="F4267" s="8">
        <v>1720</v>
      </c>
      <c r="G4267" s="8">
        <f t="shared" si="244"/>
        <v>1720</v>
      </c>
      <c r="H4267" s="8">
        <f t="shared" si="245"/>
        <v>1720</v>
      </c>
      <c r="I4267" s="20">
        <v>1</v>
      </c>
    </row>
    <row r="4268" spans="1:9" x14ac:dyDescent="0.3">
      <c r="A4268" s="87"/>
      <c r="B4268" s="7"/>
      <c r="C4268" s="88">
        <v>663718125</v>
      </c>
      <c r="D4268" s="88" t="s">
        <v>3028</v>
      </c>
      <c r="E4268" s="49" t="s">
        <v>150</v>
      </c>
      <c r="F4268" s="8">
        <v>1720</v>
      </c>
      <c r="G4268" s="8">
        <f t="shared" si="244"/>
        <v>1720</v>
      </c>
      <c r="H4268" s="8">
        <f t="shared" si="245"/>
        <v>1720</v>
      </c>
      <c r="I4268" s="20">
        <v>1</v>
      </c>
    </row>
    <row r="4269" spans="1:9" x14ac:dyDescent="0.3">
      <c r="A4269" s="87"/>
      <c r="B4269" s="7"/>
      <c r="C4269" s="88">
        <v>663718140</v>
      </c>
      <c r="D4269" s="88" t="s">
        <v>3029</v>
      </c>
      <c r="E4269" s="49" t="s">
        <v>150</v>
      </c>
      <c r="F4269" s="8">
        <v>1870</v>
      </c>
      <c r="G4269" s="8">
        <f t="shared" si="244"/>
        <v>1870</v>
      </c>
      <c r="H4269" s="8">
        <f t="shared" si="245"/>
        <v>1870</v>
      </c>
      <c r="I4269" s="20">
        <v>1</v>
      </c>
    </row>
    <row r="4270" spans="1:9" x14ac:dyDescent="0.3">
      <c r="A4270" s="87"/>
      <c r="B4270" s="7"/>
      <c r="C4270" s="88">
        <v>663718160</v>
      </c>
      <c r="D4270" s="88" t="s">
        <v>3030</v>
      </c>
      <c r="E4270" s="49" t="s">
        <v>150</v>
      </c>
      <c r="F4270" s="8">
        <v>1530</v>
      </c>
      <c r="G4270" s="8">
        <f t="shared" si="244"/>
        <v>1530</v>
      </c>
      <c r="H4270" s="8">
        <f t="shared" si="245"/>
        <v>1530</v>
      </c>
      <c r="I4270" s="20">
        <v>1</v>
      </c>
    </row>
    <row r="4271" spans="1:9" x14ac:dyDescent="0.3">
      <c r="A4271" s="87"/>
      <c r="B4271" s="7"/>
      <c r="C4271" s="88">
        <v>663720125</v>
      </c>
      <c r="D4271" s="88" t="s">
        <v>3031</v>
      </c>
      <c r="E4271" s="49" t="s">
        <v>150</v>
      </c>
      <c r="F4271" s="8">
        <v>2470</v>
      </c>
      <c r="G4271" s="8">
        <f t="shared" si="244"/>
        <v>2470</v>
      </c>
      <c r="H4271" s="8">
        <f t="shared" si="245"/>
        <v>2470</v>
      </c>
      <c r="I4271" s="20">
        <v>1</v>
      </c>
    </row>
    <row r="4272" spans="1:9" x14ac:dyDescent="0.3">
      <c r="A4272" s="87"/>
      <c r="B4272" s="7"/>
      <c r="C4272" s="88">
        <v>663720140</v>
      </c>
      <c r="D4272" s="88" t="s">
        <v>3032</v>
      </c>
      <c r="E4272" s="49" t="s">
        <v>150</v>
      </c>
      <c r="F4272" s="8">
        <v>2180</v>
      </c>
      <c r="G4272" s="8">
        <f t="shared" si="244"/>
        <v>2180</v>
      </c>
      <c r="H4272" s="8">
        <f t="shared" si="245"/>
        <v>2180</v>
      </c>
      <c r="I4272" s="20">
        <v>1</v>
      </c>
    </row>
    <row r="4273" spans="1:9" x14ac:dyDescent="0.3">
      <c r="A4273" s="87"/>
      <c r="B4273" s="7"/>
      <c r="C4273" s="88">
        <v>663720160</v>
      </c>
      <c r="D4273" s="88" t="s">
        <v>3033</v>
      </c>
      <c r="E4273" s="49" t="s">
        <v>150</v>
      </c>
      <c r="F4273" s="8">
        <v>2180</v>
      </c>
      <c r="G4273" s="8">
        <f t="shared" si="244"/>
        <v>2180</v>
      </c>
      <c r="H4273" s="8">
        <f t="shared" si="245"/>
        <v>2180</v>
      </c>
      <c r="I4273" s="20">
        <v>1</v>
      </c>
    </row>
    <row r="4274" spans="1:9" x14ac:dyDescent="0.3">
      <c r="A4274" s="87"/>
      <c r="B4274" s="7"/>
      <c r="C4274" s="88">
        <v>663720180</v>
      </c>
      <c r="D4274" s="88" t="s">
        <v>3034</v>
      </c>
      <c r="E4274" s="49" t="s">
        <v>150</v>
      </c>
      <c r="F4274" s="8">
        <v>2180</v>
      </c>
      <c r="G4274" s="8">
        <f t="shared" si="244"/>
        <v>2180</v>
      </c>
      <c r="H4274" s="8">
        <f t="shared" si="245"/>
        <v>2180</v>
      </c>
      <c r="I4274" s="20">
        <v>1</v>
      </c>
    </row>
    <row r="4275" spans="1:9" x14ac:dyDescent="0.3">
      <c r="A4275" s="87"/>
      <c r="B4275" s="7"/>
      <c r="C4275" s="88">
        <v>663722090</v>
      </c>
      <c r="D4275" s="88" t="s">
        <v>3035</v>
      </c>
      <c r="E4275" s="49" t="s">
        <v>150</v>
      </c>
      <c r="F4275" s="8">
        <v>4410</v>
      </c>
      <c r="G4275" s="8">
        <f t="shared" si="244"/>
        <v>4410</v>
      </c>
      <c r="H4275" s="8">
        <f t="shared" si="245"/>
        <v>4410</v>
      </c>
      <c r="I4275" s="20">
        <v>1</v>
      </c>
    </row>
    <row r="4276" spans="1:9" x14ac:dyDescent="0.3">
      <c r="A4276" s="87"/>
      <c r="B4276" s="7"/>
      <c r="C4276" s="88">
        <v>663722110</v>
      </c>
      <c r="D4276" s="88" t="s">
        <v>3036</v>
      </c>
      <c r="E4276" s="49" t="s">
        <v>150</v>
      </c>
      <c r="F4276" s="8">
        <v>4410</v>
      </c>
      <c r="G4276" s="8">
        <f t="shared" si="244"/>
        <v>4410</v>
      </c>
      <c r="H4276" s="8">
        <f t="shared" si="245"/>
        <v>4410</v>
      </c>
      <c r="I4276" s="20">
        <v>1</v>
      </c>
    </row>
    <row r="4277" spans="1:9" x14ac:dyDescent="0.3">
      <c r="A4277" s="87"/>
      <c r="B4277" s="7"/>
      <c r="C4277" s="88">
        <v>663722125</v>
      </c>
      <c r="D4277" s="88" t="s">
        <v>3037</v>
      </c>
      <c r="E4277" s="49" t="s">
        <v>150</v>
      </c>
      <c r="F4277" s="8">
        <v>4500</v>
      </c>
      <c r="G4277" s="8">
        <f t="shared" si="244"/>
        <v>4500</v>
      </c>
      <c r="H4277" s="8">
        <f t="shared" si="245"/>
        <v>4500</v>
      </c>
      <c r="I4277" s="20">
        <v>1</v>
      </c>
    </row>
    <row r="4278" spans="1:9" x14ac:dyDescent="0.3">
      <c r="A4278" s="87"/>
      <c r="B4278" s="7"/>
      <c r="C4278" s="88">
        <v>663722140</v>
      </c>
      <c r="D4278" s="88" t="s">
        <v>3038</v>
      </c>
      <c r="E4278" s="49" t="s">
        <v>150</v>
      </c>
      <c r="F4278" s="8">
        <v>2990</v>
      </c>
      <c r="G4278" s="8">
        <f t="shared" si="244"/>
        <v>2990</v>
      </c>
      <c r="H4278" s="8">
        <f t="shared" si="245"/>
        <v>2990</v>
      </c>
      <c r="I4278" s="20">
        <v>1</v>
      </c>
    </row>
    <row r="4279" spans="1:9" x14ac:dyDescent="0.3">
      <c r="A4279" s="87"/>
      <c r="B4279" s="7"/>
      <c r="C4279" s="88">
        <v>663722160</v>
      </c>
      <c r="D4279" s="88" t="s">
        <v>3039</v>
      </c>
      <c r="E4279" s="49" t="s">
        <v>150</v>
      </c>
      <c r="F4279" s="8">
        <v>2990</v>
      </c>
      <c r="G4279" s="8">
        <f t="shared" si="244"/>
        <v>2990</v>
      </c>
      <c r="H4279" s="8">
        <f t="shared" si="245"/>
        <v>2990</v>
      </c>
      <c r="I4279" s="20">
        <v>1</v>
      </c>
    </row>
    <row r="4280" spans="1:9" x14ac:dyDescent="0.3">
      <c r="A4280" s="87"/>
      <c r="B4280" s="7"/>
      <c r="C4280" s="88">
        <v>663722180</v>
      </c>
      <c r="D4280" s="88" t="s">
        <v>3040</v>
      </c>
      <c r="E4280" s="49" t="s">
        <v>150</v>
      </c>
      <c r="F4280" s="8">
        <v>2990</v>
      </c>
      <c r="G4280" s="8">
        <f t="shared" si="244"/>
        <v>2990</v>
      </c>
      <c r="H4280" s="8">
        <f t="shared" si="245"/>
        <v>2990</v>
      </c>
      <c r="I4280" s="20">
        <v>1</v>
      </c>
    </row>
    <row r="4281" spans="1:9" x14ac:dyDescent="0.3">
      <c r="A4281" s="87"/>
      <c r="B4281" s="7"/>
      <c r="C4281" s="88">
        <v>663722200</v>
      </c>
      <c r="D4281" s="88" t="s">
        <v>3041</v>
      </c>
      <c r="E4281" s="49" t="s">
        <v>150</v>
      </c>
      <c r="F4281" s="8">
        <v>2990</v>
      </c>
      <c r="G4281" s="8">
        <f t="shared" si="244"/>
        <v>2990</v>
      </c>
      <c r="H4281" s="8">
        <f t="shared" si="245"/>
        <v>2990</v>
      </c>
      <c r="I4281" s="20">
        <v>1</v>
      </c>
    </row>
    <row r="4282" spans="1:9" x14ac:dyDescent="0.3">
      <c r="A4282" s="87"/>
      <c r="B4282" s="7"/>
      <c r="C4282" s="88">
        <v>663725160</v>
      </c>
      <c r="D4282" s="88" t="s">
        <v>3042</v>
      </c>
      <c r="E4282" s="49" t="s">
        <v>150</v>
      </c>
      <c r="F4282" s="8">
        <v>4740</v>
      </c>
      <c r="G4282" s="8">
        <f t="shared" si="244"/>
        <v>4740</v>
      </c>
      <c r="H4282" s="8">
        <f t="shared" si="245"/>
        <v>4740</v>
      </c>
      <c r="I4282" s="20">
        <v>1</v>
      </c>
    </row>
    <row r="4283" spans="1:9" x14ac:dyDescent="0.3">
      <c r="A4283" s="87"/>
      <c r="B4283" s="7"/>
      <c r="C4283" s="88">
        <v>663725180</v>
      </c>
      <c r="D4283" s="88" t="s">
        <v>3043</v>
      </c>
      <c r="E4283" s="49" t="s">
        <v>150</v>
      </c>
      <c r="F4283" s="8">
        <v>3730</v>
      </c>
      <c r="G4283" s="8">
        <f t="shared" si="244"/>
        <v>3730</v>
      </c>
      <c r="H4283" s="8">
        <f t="shared" si="245"/>
        <v>3730</v>
      </c>
      <c r="I4283" s="20">
        <v>1</v>
      </c>
    </row>
    <row r="4284" spans="1:9" x14ac:dyDescent="0.3">
      <c r="A4284" s="87"/>
      <c r="B4284" s="7"/>
      <c r="C4284" s="88">
        <v>663725200</v>
      </c>
      <c r="D4284" s="88" t="s">
        <v>3044</v>
      </c>
      <c r="E4284" s="49" t="s">
        <v>150</v>
      </c>
      <c r="F4284" s="8">
        <v>3730</v>
      </c>
      <c r="G4284" s="8">
        <f t="shared" si="244"/>
        <v>3730</v>
      </c>
      <c r="H4284" s="8">
        <f t="shared" si="245"/>
        <v>3730</v>
      </c>
      <c r="I4284" s="20">
        <v>1</v>
      </c>
    </row>
    <row r="4285" spans="1:9" x14ac:dyDescent="0.3">
      <c r="A4285" s="87"/>
      <c r="B4285" s="7"/>
      <c r="C4285" s="88">
        <v>663725225</v>
      </c>
      <c r="D4285" s="88" t="s">
        <v>3045</v>
      </c>
      <c r="E4285" s="49" t="s">
        <v>150</v>
      </c>
      <c r="F4285" s="8">
        <v>3730</v>
      </c>
      <c r="G4285" s="8">
        <f t="shared" si="244"/>
        <v>3730</v>
      </c>
      <c r="H4285" s="8">
        <f t="shared" si="245"/>
        <v>3730</v>
      </c>
      <c r="I4285" s="20">
        <v>1</v>
      </c>
    </row>
    <row r="4286" spans="1:9" x14ac:dyDescent="0.3">
      <c r="A4286" s="87"/>
      <c r="B4286" s="7"/>
      <c r="C4286" s="88">
        <v>663728180</v>
      </c>
      <c r="D4286" s="88" t="s">
        <v>3046</v>
      </c>
      <c r="E4286" s="49" t="s">
        <v>150</v>
      </c>
      <c r="F4286" s="8">
        <v>7610</v>
      </c>
      <c r="G4286" s="8">
        <f t="shared" si="244"/>
        <v>7610</v>
      </c>
      <c r="H4286" s="8">
        <f t="shared" si="245"/>
        <v>7610</v>
      </c>
      <c r="I4286" s="20">
        <v>1</v>
      </c>
    </row>
    <row r="4287" spans="1:9" x14ac:dyDescent="0.3">
      <c r="A4287" s="87"/>
      <c r="B4287" s="7"/>
      <c r="C4287" s="88">
        <v>663728200</v>
      </c>
      <c r="D4287" s="88" t="s">
        <v>3047</v>
      </c>
      <c r="E4287" s="49" t="s">
        <v>150</v>
      </c>
      <c r="F4287" s="8">
        <v>6230</v>
      </c>
      <c r="G4287" s="8">
        <f t="shared" si="244"/>
        <v>6230</v>
      </c>
      <c r="H4287" s="8">
        <f t="shared" si="245"/>
        <v>6230</v>
      </c>
      <c r="I4287" s="20">
        <v>1</v>
      </c>
    </row>
    <row r="4288" spans="1:9" x14ac:dyDescent="0.3">
      <c r="A4288" s="87"/>
      <c r="B4288" s="7"/>
      <c r="C4288" s="88">
        <v>663728225</v>
      </c>
      <c r="D4288" s="88" t="s">
        <v>3048</v>
      </c>
      <c r="E4288" s="49" t="s">
        <v>150</v>
      </c>
      <c r="F4288" s="8">
        <v>6230</v>
      </c>
      <c r="G4288" s="8">
        <f t="shared" si="244"/>
        <v>6230</v>
      </c>
      <c r="H4288" s="8">
        <f t="shared" si="245"/>
        <v>6230</v>
      </c>
      <c r="I4288" s="20">
        <v>1</v>
      </c>
    </row>
    <row r="4289" spans="1:9" x14ac:dyDescent="0.3">
      <c r="A4289" s="87"/>
      <c r="B4289" s="7"/>
      <c r="C4289" s="88">
        <v>663728250</v>
      </c>
      <c r="D4289" s="88" t="s">
        <v>3049</v>
      </c>
      <c r="E4289" s="49" t="s">
        <v>150</v>
      </c>
      <c r="F4289" s="8">
        <v>5940</v>
      </c>
      <c r="G4289" s="8">
        <f t="shared" si="244"/>
        <v>5940</v>
      </c>
      <c r="H4289" s="8">
        <f t="shared" si="245"/>
        <v>5940</v>
      </c>
      <c r="I4289" s="20">
        <v>1</v>
      </c>
    </row>
    <row r="4290" spans="1:9" x14ac:dyDescent="0.3">
      <c r="A4290" s="87"/>
      <c r="B4290" s="7"/>
      <c r="C4290" s="88">
        <v>663731225</v>
      </c>
      <c r="D4290" s="88" t="s">
        <v>3050</v>
      </c>
      <c r="E4290" s="49" t="s">
        <v>150</v>
      </c>
      <c r="F4290" s="8">
        <v>6500</v>
      </c>
      <c r="G4290" s="8">
        <f t="shared" si="244"/>
        <v>6500</v>
      </c>
      <c r="H4290" s="8">
        <f t="shared" si="245"/>
        <v>6500</v>
      </c>
      <c r="I4290" s="20">
        <v>1</v>
      </c>
    </row>
    <row r="4291" spans="1:9" x14ac:dyDescent="0.3">
      <c r="A4291" s="87"/>
      <c r="B4291" s="7"/>
      <c r="C4291" s="88">
        <v>663731250</v>
      </c>
      <c r="D4291" s="88" t="s">
        <v>3051</v>
      </c>
      <c r="E4291" s="49" t="s">
        <v>150</v>
      </c>
      <c r="F4291" s="8">
        <v>6500</v>
      </c>
      <c r="G4291" s="8">
        <f t="shared" si="244"/>
        <v>6500</v>
      </c>
      <c r="H4291" s="8">
        <f t="shared" si="245"/>
        <v>6500</v>
      </c>
      <c r="I4291" s="20">
        <v>1</v>
      </c>
    </row>
    <row r="4292" spans="1:9" x14ac:dyDescent="0.3">
      <c r="A4292" s="87"/>
      <c r="B4292" s="7"/>
      <c r="C4292" s="88">
        <v>663731280</v>
      </c>
      <c r="D4292" s="88" t="s">
        <v>3052</v>
      </c>
      <c r="E4292" s="49" t="s">
        <v>150</v>
      </c>
      <c r="F4292" s="8">
        <v>7330</v>
      </c>
      <c r="G4292" s="8">
        <f t="shared" si="244"/>
        <v>7330</v>
      </c>
      <c r="H4292" s="8">
        <f t="shared" si="245"/>
        <v>7330</v>
      </c>
      <c r="I4292" s="20">
        <v>1</v>
      </c>
    </row>
    <row r="4293" spans="1:9" x14ac:dyDescent="0.3">
      <c r="A4293" s="87" t="s">
        <v>3481</v>
      </c>
      <c r="B4293" s="7"/>
      <c r="C4293" s="88"/>
      <c r="D4293" s="88"/>
      <c r="E4293" s="49"/>
      <c r="F4293" s="8" t="s">
        <v>4790</v>
      </c>
      <c r="G4293" s="8" t="str">
        <f t="shared" si="244"/>
        <v/>
      </c>
      <c r="H4293" s="8" t="str">
        <f t="shared" si="245"/>
        <v/>
      </c>
      <c r="I4293" s="20"/>
    </row>
    <row r="4294" spans="1:9" x14ac:dyDescent="0.3">
      <c r="A4294" s="87"/>
      <c r="B4294" s="7"/>
      <c r="C4294" s="88">
        <v>664006300</v>
      </c>
      <c r="D4294" s="88" t="s">
        <v>3053</v>
      </c>
      <c r="E4294" s="49" t="s">
        <v>150</v>
      </c>
      <c r="F4294" s="8">
        <v>135</v>
      </c>
      <c r="G4294" s="8">
        <f t="shared" si="244"/>
        <v>135</v>
      </c>
      <c r="H4294" s="8">
        <f t="shared" si="245"/>
        <v>135</v>
      </c>
      <c r="I4294" s="20">
        <v>1</v>
      </c>
    </row>
    <row r="4295" spans="1:9" x14ac:dyDescent="0.3">
      <c r="A4295" s="87"/>
      <c r="B4295" s="7"/>
      <c r="C4295" s="88">
        <v>664007500</v>
      </c>
      <c r="D4295" s="88" t="s">
        <v>3054</v>
      </c>
      <c r="E4295" s="49" t="s">
        <v>150</v>
      </c>
      <c r="F4295" s="8">
        <v>202</v>
      </c>
      <c r="G4295" s="8">
        <f t="shared" si="244"/>
        <v>202</v>
      </c>
      <c r="H4295" s="8">
        <f t="shared" si="245"/>
        <v>202</v>
      </c>
      <c r="I4295" s="20">
        <v>1</v>
      </c>
    </row>
    <row r="4296" spans="1:9" x14ac:dyDescent="0.3">
      <c r="A4296" s="87"/>
      <c r="B4296" s="7"/>
      <c r="C4296" s="88">
        <v>664009000</v>
      </c>
      <c r="D4296" s="88" t="s">
        <v>3055</v>
      </c>
      <c r="E4296" s="49" t="s">
        <v>150</v>
      </c>
      <c r="F4296" s="8">
        <v>240</v>
      </c>
      <c r="G4296" s="8">
        <f t="shared" si="244"/>
        <v>240</v>
      </c>
      <c r="H4296" s="8">
        <f t="shared" si="245"/>
        <v>240</v>
      </c>
      <c r="I4296" s="20">
        <v>1</v>
      </c>
    </row>
    <row r="4297" spans="1:9" x14ac:dyDescent="0.3">
      <c r="A4297" s="87"/>
      <c r="B4297" s="7"/>
      <c r="C4297" s="88">
        <v>664011000</v>
      </c>
      <c r="D4297" s="88" t="s">
        <v>3056</v>
      </c>
      <c r="E4297" s="49" t="s">
        <v>150</v>
      </c>
      <c r="F4297" s="8">
        <v>276</v>
      </c>
      <c r="G4297" s="8">
        <f t="shared" si="244"/>
        <v>276</v>
      </c>
      <c r="H4297" s="8">
        <f t="shared" si="245"/>
        <v>276</v>
      </c>
      <c r="I4297" s="20">
        <v>1</v>
      </c>
    </row>
    <row r="4298" spans="1:9" x14ac:dyDescent="0.3">
      <c r="A4298" s="87"/>
      <c r="B4298" s="7"/>
      <c r="C4298" s="88">
        <v>664012500</v>
      </c>
      <c r="D4298" s="88" t="s">
        <v>3057</v>
      </c>
      <c r="E4298" s="49" t="s">
        <v>150</v>
      </c>
      <c r="F4298" s="8">
        <v>455</v>
      </c>
      <c r="G4298" s="8">
        <f t="shared" si="244"/>
        <v>455</v>
      </c>
      <c r="H4298" s="8">
        <f t="shared" si="245"/>
        <v>455</v>
      </c>
      <c r="I4298" s="20">
        <v>1</v>
      </c>
    </row>
    <row r="4299" spans="1:9" x14ac:dyDescent="0.3">
      <c r="A4299" s="87"/>
      <c r="B4299" s="7"/>
      <c r="C4299" s="88">
        <v>664014000</v>
      </c>
      <c r="D4299" s="88" t="s">
        <v>3058</v>
      </c>
      <c r="E4299" s="49" t="s">
        <v>150</v>
      </c>
      <c r="F4299" s="8">
        <v>619</v>
      </c>
      <c r="G4299" s="8">
        <f t="shared" si="244"/>
        <v>619</v>
      </c>
      <c r="H4299" s="8">
        <f t="shared" si="245"/>
        <v>619</v>
      </c>
      <c r="I4299" s="20">
        <v>1</v>
      </c>
    </row>
    <row r="4300" spans="1:9" x14ac:dyDescent="0.3">
      <c r="A4300" s="87"/>
      <c r="B4300" s="7"/>
      <c r="C4300" s="88">
        <v>664016000</v>
      </c>
      <c r="D4300" s="88" t="s">
        <v>3059</v>
      </c>
      <c r="E4300" s="49" t="s">
        <v>150</v>
      </c>
      <c r="F4300" s="8">
        <v>593</v>
      </c>
      <c r="G4300" s="8">
        <f t="shared" si="244"/>
        <v>593</v>
      </c>
      <c r="H4300" s="8">
        <f t="shared" si="245"/>
        <v>593</v>
      </c>
      <c r="I4300" s="20">
        <v>1</v>
      </c>
    </row>
    <row r="4301" spans="1:9" x14ac:dyDescent="0.3">
      <c r="A4301" s="87"/>
      <c r="B4301" s="7"/>
      <c r="C4301" s="88">
        <v>664018000</v>
      </c>
      <c r="D4301" s="88" t="s">
        <v>3060</v>
      </c>
      <c r="E4301" s="49" t="s">
        <v>150</v>
      </c>
      <c r="F4301" s="8">
        <v>923</v>
      </c>
      <c r="G4301" s="8">
        <f t="shared" si="244"/>
        <v>923</v>
      </c>
      <c r="H4301" s="8">
        <f t="shared" si="245"/>
        <v>923</v>
      </c>
      <c r="I4301" s="20">
        <v>1</v>
      </c>
    </row>
    <row r="4302" spans="1:9" x14ac:dyDescent="0.3">
      <c r="A4302" s="87"/>
      <c r="B4302" s="7"/>
      <c r="C4302" s="88">
        <v>664020000</v>
      </c>
      <c r="D4302" s="88" t="s">
        <v>3061</v>
      </c>
      <c r="E4302" s="49" t="s">
        <v>150</v>
      </c>
      <c r="F4302" s="8">
        <v>1040</v>
      </c>
      <c r="G4302" s="8">
        <f t="shared" si="244"/>
        <v>1040</v>
      </c>
      <c r="H4302" s="8">
        <f t="shared" si="245"/>
        <v>1040</v>
      </c>
      <c r="I4302" s="20">
        <v>1</v>
      </c>
    </row>
    <row r="4303" spans="1:9" x14ac:dyDescent="0.3">
      <c r="A4303" s="87"/>
      <c r="B4303" s="7"/>
      <c r="C4303" s="88">
        <v>664022500</v>
      </c>
      <c r="D4303" s="88" t="s">
        <v>3062</v>
      </c>
      <c r="E4303" s="49" t="s">
        <v>150</v>
      </c>
      <c r="F4303" s="8">
        <v>1150</v>
      </c>
      <c r="G4303" s="8">
        <f t="shared" si="244"/>
        <v>1150</v>
      </c>
      <c r="H4303" s="8">
        <f t="shared" si="245"/>
        <v>1150</v>
      </c>
      <c r="I4303" s="20">
        <v>1</v>
      </c>
    </row>
    <row r="4304" spans="1:9" x14ac:dyDescent="0.3">
      <c r="A4304" s="87"/>
      <c r="B4304" s="7"/>
      <c r="C4304" s="88">
        <v>664025000</v>
      </c>
      <c r="D4304" s="88" t="s">
        <v>3063</v>
      </c>
      <c r="E4304" s="49" t="s">
        <v>150</v>
      </c>
      <c r="F4304" s="8">
        <v>1490</v>
      </c>
      <c r="G4304" s="8">
        <f t="shared" si="244"/>
        <v>1490</v>
      </c>
      <c r="H4304" s="8">
        <f t="shared" si="245"/>
        <v>1490</v>
      </c>
      <c r="I4304" s="20">
        <v>1</v>
      </c>
    </row>
    <row r="4305" spans="1:9" x14ac:dyDescent="0.3">
      <c r="A4305" s="87"/>
      <c r="B4305" s="7"/>
      <c r="C4305" s="88">
        <v>664028000</v>
      </c>
      <c r="D4305" s="88" t="s">
        <v>3064</v>
      </c>
      <c r="E4305" s="49" t="s">
        <v>150</v>
      </c>
      <c r="F4305" s="8">
        <v>2510</v>
      </c>
      <c r="G4305" s="8">
        <f t="shared" si="244"/>
        <v>2510</v>
      </c>
      <c r="H4305" s="8">
        <f t="shared" si="245"/>
        <v>2510</v>
      </c>
      <c r="I4305" s="20">
        <v>1</v>
      </c>
    </row>
    <row r="4306" spans="1:9" x14ac:dyDescent="0.3">
      <c r="A4306" s="87"/>
      <c r="B4306" s="7"/>
      <c r="C4306" s="88">
        <v>664031500</v>
      </c>
      <c r="D4306" s="88" t="s">
        <v>3065</v>
      </c>
      <c r="E4306" s="49" t="s">
        <v>150</v>
      </c>
      <c r="F4306" s="8">
        <v>2900</v>
      </c>
      <c r="G4306" s="8">
        <f t="shared" si="244"/>
        <v>2900</v>
      </c>
      <c r="H4306" s="8">
        <f t="shared" si="245"/>
        <v>2900</v>
      </c>
      <c r="I4306" s="20">
        <v>1</v>
      </c>
    </row>
    <row r="4307" spans="1:9" x14ac:dyDescent="0.3">
      <c r="A4307" s="87" t="s">
        <v>3480</v>
      </c>
      <c r="B4307" s="7"/>
      <c r="C4307" s="88"/>
      <c r="D4307" s="88"/>
      <c r="E4307" s="49"/>
      <c r="F4307" s="8" t="s">
        <v>4790</v>
      </c>
      <c r="G4307" s="8" t="str">
        <f t="shared" si="244"/>
        <v/>
      </c>
      <c r="H4307" s="8" t="str">
        <f t="shared" si="245"/>
        <v/>
      </c>
      <c r="I4307" s="20"/>
    </row>
    <row r="4308" spans="1:9" x14ac:dyDescent="0.3">
      <c r="A4308" s="87"/>
      <c r="B4308" s="7"/>
      <c r="C4308" s="88">
        <v>664106300</v>
      </c>
      <c r="D4308" s="88" t="s">
        <v>3066</v>
      </c>
      <c r="E4308" s="49" t="s">
        <v>150</v>
      </c>
      <c r="F4308" s="8">
        <v>120</v>
      </c>
      <c r="G4308" s="8">
        <f t="shared" si="244"/>
        <v>120</v>
      </c>
      <c r="H4308" s="8">
        <f t="shared" si="245"/>
        <v>120</v>
      </c>
      <c r="I4308" s="20">
        <v>1</v>
      </c>
    </row>
    <row r="4309" spans="1:9" x14ac:dyDescent="0.3">
      <c r="A4309" s="87"/>
      <c r="B4309" s="7"/>
      <c r="C4309" s="88">
        <v>664107500</v>
      </c>
      <c r="D4309" s="88" t="s">
        <v>3067</v>
      </c>
      <c r="E4309" s="49" t="s">
        <v>150</v>
      </c>
      <c r="F4309" s="8">
        <v>179</v>
      </c>
      <c r="G4309" s="8">
        <f t="shared" si="244"/>
        <v>179</v>
      </c>
      <c r="H4309" s="8">
        <f t="shared" si="245"/>
        <v>179</v>
      </c>
      <c r="I4309" s="20">
        <v>1</v>
      </c>
    </row>
    <row r="4310" spans="1:9" x14ac:dyDescent="0.3">
      <c r="A4310" s="87"/>
      <c r="B4310" s="7"/>
      <c r="C4310" s="88">
        <v>664109000</v>
      </c>
      <c r="D4310" s="88" t="s">
        <v>3068</v>
      </c>
      <c r="E4310" s="49" t="s">
        <v>150</v>
      </c>
      <c r="F4310" s="8">
        <v>229</v>
      </c>
      <c r="G4310" s="8">
        <f t="shared" si="244"/>
        <v>229</v>
      </c>
      <c r="H4310" s="8">
        <f t="shared" si="245"/>
        <v>229</v>
      </c>
      <c r="I4310" s="20">
        <v>1</v>
      </c>
    </row>
    <row r="4311" spans="1:9" x14ac:dyDescent="0.3">
      <c r="A4311" s="87"/>
      <c r="B4311" s="7"/>
      <c r="C4311" s="88">
        <v>664111000</v>
      </c>
      <c r="D4311" s="88" t="s">
        <v>3069</v>
      </c>
      <c r="E4311" s="49" t="s">
        <v>150</v>
      </c>
      <c r="F4311" s="8">
        <v>258</v>
      </c>
      <c r="G4311" s="8">
        <f t="shared" si="244"/>
        <v>258</v>
      </c>
      <c r="H4311" s="8">
        <f t="shared" si="245"/>
        <v>258</v>
      </c>
      <c r="I4311" s="20">
        <v>1</v>
      </c>
    </row>
    <row r="4312" spans="1:9" x14ac:dyDescent="0.3">
      <c r="A4312" s="87"/>
      <c r="B4312" s="7"/>
      <c r="C4312" s="88">
        <v>664112500</v>
      </c>
      <c r="D4312" s="88" t="s">
        <v>3070</v>
      </c>
      <c r="E4312" s="49" t="s">
        <v>150</v>
      </c>
      <c r="F4312" s="8">
        <v>432</v>
      </c>
      <c r="G4312" s="8">
        <f t="shared" si="244"/>
        <v>432</v>
      </c>
      <c r="H4312" s="8">
        <f t="shared" si="245"/>
        <v>432</v>
      </c>
      <c r="I4312" s="20">
        <v>1</v>
      </c>
    </row>
    <row r="4313" spans="1:9" x14ac:dyDescent="0.3">
      <c r="A4313" s="87"/>
      <c r="B4313" s="7"/>
      <c r="C4313" s="88">
        <v>664114000</v>
      </c>
      <c r="D4313" s="88" t="s">
        <v>3071</v>
      </c>
      <c r="E4313" s="49" t="s">
        <v>150</v>
      </c>
      <c r="F4313" s="8">
        <v>619</v>
      </c>
      <c r="G4313" s="8">
        <f t="shared" si="244"/>
        <v>619</v>
      </c>
      <c r="H4313" s="8">
        <f t="shared" si="245"/>
        <v>619</v>
      </c>
      <c r="I4313" s="20">
        <v>1</v>
      </c>
    </row>
    <row r="4314" spans="1:9" x14ac:dyDescent="0.3">
      <c r="A4314" s="87"/>
      <c r="B4314" s="7"/>
      <c r="C4314" s="88">
        <v>664116000</v>
      </c>
      <c r="D4314" s="88" t="s">
        <v>3072</v>
      </c>
      <c r="E4314" s="49" t="s">
        <v>150</v>
      </c>
      <c r="F4314" s="8">
        <v>531</v>
      </c>
      <c r="G4314" s="8">
        <f t="shared" si="244"/>
        <v>531</v>
      </c>
      <c r="H4314" s="8">
        <f t="shared" si="245"/>
        <v>531</v>
      </c>
      <c r="I4314" s="20">
        <v>1</v>
      </c>
    </row>
    <row r="4315" spans="1:9" x14ac:dyDescent="0.3">
      <c r="A4315" s="87"/>
      <c r="B4315" s="7"/>
      <c r="C4315" s="88">
        <v>664118000</v>
      </c>
      <c r="D4315" s="88" t="s">
        <v>3073</v>
      </c>
      <c r="E4315" s="49" t="s">
        <v>150</v>
      </c>
      <c r="F4315" s="8">
        <v>863</v>
      </c>
      <c r="G4315" s="8">
        <f t="shared" si="244"/>
        <v>863</v>
      </c>
      <c r="H4315" s="8">
        <f t="shared" si="245"/>
        <v>863</v>
      </c>
      <c r="I4315" s="20">
        <v>1</v>
      </c>
    </row>
    <row r="4316" spans="1:9" x14ac:dyDescent="0.3">
      <c r="A4316" s="87"/>
      <c r="B4316" s="7"/>
      <c r="C4316" s="88">
        <v>664120000</v>
      </c>
      <c r="D4316" s="88" t="s">
        <v>3074</v>
      </c>
      <c r="E4316" s="49" t="s">
        <v>150</v>
      </c>
      <c r="F4316" s="8">
        <v>940</v>
      </c>
      <c r="G4316" s="8">
        <f t="shared" ref="G4316:G4379" si="246">IF(F4316="","",IF($G$3609="",F4316,IF($G$3609=0,F4316,F4316*(1-($G$3609*0.01)))))</f>
        <v>940</v>
      </c>
      <c r="H4316" s="8">
        <f t="shared" ref="H4316:H4379" si="247">IF(F4316="","",IF($H$3609="",F4316,IF($H$3609=0,F4316,F4316*(1-($H$3609*0.01)))))</f>
        <v>940</v>
      </c>
      <c r="I4316" s="20">
        <v>1</v>
      </c>
    </row>
    <row r="4317" spans="1:9" x14ac:dyDescent="0.3">
      <c r="A4317" s="87"/>
      <c r="B4317" s="7"/>
      <c r="C4317" s="88">
        <v>664122500</v>
      </c>
      <c r="D4317" s="88" t="s">
        <v>3075</v>
      </c>
      <c r="E4317" s="49" t="s">
        <v>150</v>
      </c>
      <c r="F4317" s="8">
        <v>1030</v>
      </c>
      <c r="G4317" s="8">
        <f t="shared" si="246"/>
        <v>1030</v>
      </c>
      <c r="H4317" s="8">
        <f t="shared" si="247"/>
        <v>1030</v>
      </c>
      <c r="I4317" s="20">
        <v>1</v>
      </c>
    </row>
    <row r="4318" spans="1:9" x14ac:dyDescent="0.3">
      <c r="A4318" s="87"/>
      <c r="B4318" s="7"/>
      <c r="C4318" s="88">
        <v>664125000</v>
      </c>
      <c r="D4318" s="88" t="s">
        <v>3076</v>
      </c>
      <c r="E4318" s="49" t="s">
        <v>150</v>
      </c>
      <c r="F4318" s="8">
        <v>1400</v>
      </c>
      <c r="G4318" s="8">
        <f t="shared" si="246"/>
        <v>1400</v>
      </c>
      <c r="H4318" s="8">
        <f t="shared" si="247"/>
        <v>1400</v>
      </c>
      <c r="I4318" s="20">
        <v>1</v>
      </c>
    </row>
    <row r="4319" spans="1:9" x14ac:dyDescent="0.3">
      <c r="A4319" s="87"/>
      <c r="B4319" s="7"/>
      <c r="C4319" s="88">
        <v>664128000</v>
      </c>
      <c r="D4319" s="88" t="s">
        <v>3077</v>
      </c>
      <c r="E4319" s="49" t="s">
        <v>150</v>
      </c>
      <c r="F4319" s="8">
        <v>2390</v>
      </c>
      <c r="G4319" s="8">
        <f t="shared" si="246"/>
        <v>2390</v>
      </c>
      <c r="H4319" s="8">
        <f t="shared" si="247"/>
        <v>2390</v>
      </c>
      <c r="I4319" s="20">
        <v>1</v>
      </c>
    </row>
    <row r="4320" spans="1:9" x14ac:dyDescent="0.3">
      <c r="A4320" s="87"/>
      <c r="B4320" s="7"/>
      <c r="C4320" s="88">
        <v>664131500</v>
      </c>
      <c r="D4320" s="88" t="s">
        <v>3078</v>
      </c>
      <c r="E4320" s="49" t="s">
        <v>150</v>
      </c>
      <c r="F4320" s="8">
        <v>2620</v>
      </c>
      <c r="G4320" s="8">
        <f t="shared" si="246"/>
        <v>2620</v>
      </c>
      <c r="H4320" s="8">
        <f t="shared" si="247"/>
        <v>2620</v>
      </c>
      <c r="I4320" s="20">
        <v>1</v>
      </c>
    </row>
    <row r="4321" spans="1:9" x14ac:dyDescent="0.3">
      <c r="A4321" s="87"/>
      <c r="B4321" s="7"/>
      <c r="C4321" s="88">
        <v>664156000</v>
      </c>
      <c r="D4321" s="88" t="s">
        <v>3079</v>
      </c>
      <c r="E4321" s="49" t="s">
        <v>150</v>
      </c>
      <c r="F4321" s="8">
        <v>25510</v>
      </c>
      <c r="G4321" s="8">
        <f t="shared" si="246"/>
        <v>25510</v>
      </c>
      <c r="H4321" s="8">
        <f t="shared" si="247"/>
        <v>25510</v>
      </c>
      <c r="I4321" s="20">
        <v>1</v>
      </c>
    </row>
    <row r="4322" spans="1:9" x14ac:dyDescent="0.3">
      <c r="A4322" s="87" t="s">
        <v>3482</v>
      </c>
      <c r="B4322" s="7"/>
      <c r="C4322" s="88"/>
      <c r="D4322" s="88"/>
      <c r="E4322" s="49"/>
      <c r="F4322" s="8" t="s">
        <v>4790</v>
      </c>
      <c r="G4322" s="8" t="str">
        <f t="shared" si="246"/>
        <v/>
      </c>
      <c r="H4322" s="8" t="str">
        <f t="shared" si="247"/>
        <v/>
      </c>
      <c r="I4322" s="20"/>
    </row>
    <row r="4323" spans="1:9" x14ac:dyDescent="0.3">
      <c r="A4323" s="87"/>
      <c r="B4323" s="7"/>
      <c r="C4323" s="88">
        <v>664402000</v>
      </c>
      <c r="D4323" s="88" t="s">
        <v>3080</v>
      </c>
      <c r="E4323" s="49" t="s">
        <v>150</v>
      </c>
      <c r="F4323" s="8">
        <v>249</v>
      </c>
      <c r="G4323" s="8">
        <f t="shared" si="246"/>
        <v>249</v>
      </c>
      <c r="H4323" s="8">
        <f t="shared" si="247"/>
        <v>249</v>
      </c>
      <c r="I4323" s="20">
        <v>1</v>
      </c>
    </row>
    <row r="4324" spans="1:9" x14ac:dyDescent="0.3">
      <c r="A4324" s="87"/>
      <c r="B4324" s="7"/>
      <c r="C4324" s="88">
        <v>664402500</v>
      </c>
      <c r="D4324" s="88" t="s">
        <v>3081</v>
      </c>
      <c r="E4324" s="49" t="s">
        <v>150</v>
      </c>
      <c r="F4324" s="8">
        <v>280</v>
      </c>
      <c r="G4324" s="8">
        <f t="shared" si="246"/>
        <v>280</v>
      </c>
      <c r="H4324" s="8">
        <f t="shared" si="247"/>
        <v>280</v>
      </c>
      <c r="I4324" s="20">
        <v>1</v>
      </c>
    </row>
    <row r="4325" spans="1:9" x14ac:dyDescent="0.3">
      <c r="A4325" s="87"/>
      <c r="B4325" s="7"/>
      <c r="C4325" s="88">
        <v>664403200</v>
      </c>
      <c r="D4325" s="88" t="s">
        <v>3082</v>
      </c>
      <c r="E4325" s="49" t="s">
        <v>150</v>
      </c>
      <c r="F4325" s="8">
        <v>291</v>
      </c>
      <c r="G4325" s="8">
        <f t="shared" si="246"/>
        <v>291</v>
      </c>
      <c r="H4325" s="8">
        <f t="shared" si="247"/>
        <v>291</v>
      </c>
      <c r="I4325" s="20">
        <v>1</v>
      </c>
    </row>
    <row r="4326" spans="1:9" x14ac:dyDescent="0.3">
      <c r="A4326" s="87"/>
      <c r="B4326" s="7"/>
      <c r="C4326" s="88">
        <v>664404000</v>
      </c>
      <c r="D4326" s="88" t="s">
        <v>3083</v>
      </c>
      <c r="E4326" s="49" t="s">
        <v>150</v>
      </c>
      <c r="F4326" s="8">
        <v>317</v>
      </c>
      <c r="G4326" s="8">
        <f t="shared" si="246"/>
        <v>317</v>
      </c>
      <c r="H4326" s="8">
        <f t="shared" si="247"/>
        <v>317</v>
      </c>
      <c r="I4326" s="20">
        <v>1</v>
      </c>
    </row>
    <row r="4327" spans="1:9" x14ac:dyDescent="0.3">
      <c r="A4327" s="87"/>
      <c r="B4327" s="7"/>
      <c r="C4327" s="88">
        <v>664405000</v>
      </c>
      <c r="D4327" s="88" t="s">
        <v>3084</v>
      </c>
      <c r="E4327" s="49" t="s">
        <v>150</v>
      </c>
      <c r="F4327" s="8">
        <v>412</v>
      </c>
      <c r="G4327" s="8">
        <f t="shared" si="246"/>
        <v>412</v>
      </c>
      <c r="H4327" s="8">
        <f t="shared" si="247"/>
        <v>412</v>
      </c>
      <c r="I4327" s="20">
        <v>1</v>
      </c>
    </row>
    <row r="4328" spans="1:9" x14ac:dyDescent="0.3">
      <c r="A4328" s="87"/>
      <c r="B4328" s="7"/>
      <c r="C4328" s="88">
        <v>664406300</v>
      </c>
      <c r="D4328" s="88" t="s">
        <v>3085</v>
      </c>
      <c r="E4328" s="49" t="s">
        <v>150</v>
      </c>
      <c r="F4328" s="8">
        <v>659</v>
      </c>
      <c r="G4328" s="8">
        <f t="shared" si="246"/>
        <v>659</v>
      </c>
      <c r="H4328" s="8">
        <f t="shared" si="247"/>
        <v>659</v>
      </c>
      <c r="I4328" s="20">
        <v>1</v>
      </c>
    </row>
    <row r="4329" spans="1:9" x14ac:dyDescent="0.3">
      <c r="A4329" s="87"/>
      <c r="B4329" s="7"/>
      <c r="C4329" s="88">
        <v>664407500</v>
      </c>
      <c r="D4329" s="88" t="s">
        <v>3086</v>
      </c>
      <c r="E4329" s="49" t="s">
        <v>150</v>
      </c>
      <c r="F4329" s="8">
        <v>612</v>
      </c>
      <c r="G4329" s="8">
        <f t="shared" si="246"/>
        <v>612</v>
      </c>
      <c r="H4329" s="8">
        <f t="shared" si="247"/>
        <v>612</v>
      </c>
      <c r="I4329" s="20">
        <v>1</v>
      </c>
    </row>
    <row r="4330" spans="1:9" x14ac:dyDescent="0.3">
      <c r="A4330" s="87"/>
      <c r="B4330" s="7"/>
      <c r="C4330" s="88">
        <v>664409000</v>
      </c>
      <c r="D4330" s="88" t="s">
        <v>3087</v>
      </c>
      <c r="E4330" s="49" t="s">
        <v>150</v>
      </c>
      <c r="F4330" s="8">
        <v>774</v>
      </c>
      <c r="G4330" s="8">
        <f t="shared" si="246"/>
        <v>774</v>
      </c>
      <c r="H4330" s="8">
        <f t="shared" si="247"/>
        <v>774</v>
      </c>
      <c r="I4330" s="20">
        <v>1</v>
      </c>
    </row>
    <row r="4331" spans="1:9" x14ac:dyDescent="0.3">
      <c r="A4331" s="87"/>
      <c r="B4331" s="7"/>
      <c r="C4331" s="88">
        <v>664411000</v>
      </c>
      <c r="D4331" s="88" t="s">
        <v>3088</v>
      </c>
      <c r="E4331" s="49" t="s">
        <v>150</v>
      </c>
      <c r="F4331" s="8">
        <v>946</v>
      </c>
      <c r="G4331" s="8">
        <f t="shared" si="246"/>
        <v>946</v>
      </c>
      <c r="H4331" s="8">
        <f t="shared" si="247"/>
        <v>946</v>
      </c>
      <c r="I4331" s="20">
        <v>1</v>
      </c>
    </row>
    <row r="4332" spans="1:9" x14ac:dyDescent="0.3">
      <c r="A4332" s="87"/>
      <c r="B4332" s="7"/>
      <c r="C4332" s="88">
        <v>664412500</v>
      </c>
      <c r="D4332" s="88" t="s">
        <v>3089</v>
      </c>
      <c r="E4332" s="49" t="s">
        <v>150</v>
      </c>
      <c r="F4332" s="8">
        <v>970</v>
      </c>
      <c r="G4332" s="8">
        <f t="shared" si="246"/>
        <v>970</v>
      </c>
      <c r="H4332" s="8">
        <f t="shared" si="247"/>
        <v>970</v>
      </c>
      <c r="I4332" s="20">
        <v>1</v>
      </c>
    </row>
    <row r="4333" spans="1:9" x14ac:dyDescent="0.3">
      <c r="A4333" s="87"/>
      <c r="B4333" s="7"/>
      <c r="C4333" s="88">
        <v>664414000</v>
      </c>
      <c r="D4333" s="88" t="s">
        <v>3090</v>
      </c>
      <c r="E4333" s="49" t="s">
        <v>150</v>
      </c>
      <c r="F4333" s="8">
        <v>1310</v>
      </c>
      <c r="G4333" s="8">
        <f t="shared" si="246"/>
        <v>1310</v>
      </c>
      <c r="H4333" s="8">
        <f t="shared" si="247"/>
        <v>1310</v>
      </c>
      <c r="I4333" s="20">
        <v>1</v>
      </c>
    </row>
    <row r="4334" spans="1:9" x14ac:dyDescent="0.3">
      <c r="A4334" s="87"/>
      <c r="B4334" s="7"/>
      <c r="C4334" s="88">
        <v>664416000</v>
      </c>
      <c r="D4334" s="88" t="s">
        <v>3091</v>
      </c>
      <c r="E4334" s="49" t="s">
        <v>150</v>
      </c>
      <c r="F4334" s="8">
        <v>1620</v>
      </c>
      <c r="G4334" s="8">
        <f t="shared" si="246"/>
        <v>1620</v>
      </c>
      <c r="H4334" s="8">
        <f t="shared" si="247"/>
        <v>1620</v>
      </c>
      <c r="I4334" s="20">
        <v>1</v>
      </c>
    </row>
    <row r="4335" spans="1:9" x14ac:dyDescent="0.3">
      <c r="A4335" s="87"/>
      <c r="B4335" s="7"/>
      <c r="C4335" s="88">
        <v>664418000</v>
      </c>
      <c r="D4335" s="88" t="s">
        <v>3092</v>
      </c>
      <c r="E4335" s="49" t="s">
        <v>150</v>
      </c>
      <c r="F4335" s="8">
        <v>1620</v>
      </c>
      <c r="G4335" s="8">
        <f t="shared" si="246"/>
        <v>1620</v>
      </c>
      <c r="H4335" s="8">
        <f t="shared" si="247"/>
        <v>1620</v>
      </c>
      <c r="I4335" s="20">
        <v>1</v>
      </c>
    </row>
    <row r="4336" spans="1:9" x14ac:dyDescent="0.3">
      <c r="A4336" s="87"/>
      <c r="B4336" s="7"/>
      <c r="C4336" s="88">
        <v>664420000</v>
      </c>
      <c r="D4336" s="88" t="s">
        <v>3093</v>
      </c>
      <c r="E4336" s="49" t="s">
        <v>150</v>
      </c>
      <c r="F4336" s="8">
        <v>2600</v>
      </c>
      <c r="G4336" s="8">
        <f t="shared" si="246"/>
        <v>2600</v>
      </c>
      <c r="H4336" s="8">
        <f t="shared" si="247"/>
        <v>2600</v>
      </c>
      <c r="I4336" s="20">
        <v>1</v>
      </c>
    </row>
    <row r="4337" spans="1:9" x14ac:dyDescent="0.3">
      <c r="A4337" s="87"/>
      <c r="B4337" s="7"/>
      <c r="C4337" s="88">
        <v>664422500</v>
      </c>
      <c r="D4337" s="88" t="s">
        <v>3094</v>
      </c>
      <c r="E4337" s="49" t="s">
        <v>150</v>
      </c>
      <c r="F4337" s="8">
        <v>2650</v>
      </c>
      <c r="G4337" s="8">
        <f t="shared" si="246"/>
        <v>2650</v>
      </c>
      <c r="H4337" s="8">
        <f t="shared" si="247"/>
        <v>2650</v>
      </c>
      <c r="I4337" s="20">
        <v>1</v>
      </c>
    </row>
    <row r="4338" spans="1:9" x14ac:dyDescent="0.3">
      <c r="A4338" s="87"/>
      <c r="B4338" s="7"/>
      <c r="C4338" s="88">
        <v>664425000</v>
      </c>
      <c r="D4338" s="88" t="s">
        <v>3095</v>
      </c>
      <c r="E4338" s="49" t="s">
        <v>150</v>
      </c>
      <c r="F4338" s="8">
        <v>6580</v>
      </c>
      <c r="G4338" s="8">
        <f t="shared" si="246"/>
        <v>6580</v>
      </c>
      <c r="H4338" s="8">
        <f t="shared" si="247"/>
        <v>6580</v>
      </c>
      <c r="I4338" s="20">
        <v>1</v>
      </c>
    </row>
    <row r="4339" spans="1:9" x14ac:dyDescent="0.3">
      <c r="A4339" s="87"/>
      <c r="B4339" s="7"/>
      <c r="C4339" s="88">
        <v>664428000</v>
      </c>
      <c r="D4339" s="88" t="s">
        <v>3096</v>
      </c>
      <c r="E4339" s="49" t="s">
        <v>150</v>
      </c>
      <c r="F4339" s="8">
        <v>6580</v>
      </c>
      <c r="G4339" s="8">
        <f t="shared" si="246"/>
        <v>6580</v>
      </c>
      <c r="H4339" s="8">
        <f t="shared" si="247"/>
        <v>6580</v>
      </c>
      <c r="I4339" s="20">
        <v>1</v>
      </c>
    </row>
    <row r="4340" spans="1:9" x14ac:dyDescent="0.3">
      <c r="A4340" s="87"/>
      <c r="B4340" s="7"/>
      <c r="C4340" s="88">
        <v>664431500</v>
      </c>
      <c r="D4340" s="88" t="s">
        <v>3097</v>
      </c>
      <c r="E4340" s="49" t="s">
        <v>150</v>
      </c>
      <c r="F4340" s="8">
        <v>4320</v>
      </c>
      <c r="G4340" s="8">
        <f t="shared" si="246"/>
        <v>4320</v>
      </c>
      <c r="H4340" s="8">
        <f t="shared" si="247"/>
        <v>4320</v>
      </c>
      <c r="I4340" s="20">
        <v>1</v>
      </c>
    </row>
    <row r="4341" spans="1:9" x14ac:dyDescent="0.3">
      <c r="A4341" s="87" t="s">
        <v>3483</v>
      </c>
      <c r="B4341" s="7"/>
      <c r="C4341" s="88"/>
      <c r="D4341" s="88"/>
      <c r="E4341" s="49"/>
      <c r="F4341" s="8" t="s">
        <v>4790</v>
      </c>
      <c r="G4341" s="8" t="str">
        <f t="shared" si="246"/>
        <v/>
      </c>
      <c r="H4341" s="8" t="str">
        <f t="shared" si="247"/>
        <v/>
      </c>
      <c r="I4341" s="20"/>
    </row>
    <row r="4342" spans="1:9" x14ac:dyDescent="0.3">
      <c r="A4342" s="87"/>
      <c r="B4342" s="7"/>
      <c r="C4342" s="88">
        <v>664520000</v>
      </c>
      <c r="D4342" s="88" t="s">
        <v>3098</v>
      </c>
      <c r="E4342" s="49" t="s">
        <v>150</v>
      </c>
      <c r="F4342" s="8">
        <v>2420</v>
      </c>
      <c r="G4342" s="8">
        <f t="shared" si="246"/>
        <v>2420</v>
      </c>
      <c r="H4342" s="8">
        <f t="shared" si="247"/>
        <v>2420</v>
      </c>
      <c r="I4342" s="20">
        <v>1</v>
      </c>
    </row>
    <row r="4343" spans="1:9" x14ac:dyDescent="0.3">
      <c r="A4343" s="87"/>
      <c r="B4343" s="7"/>
      <c r="C4343" s="88">
        <v>664522500</v>
      </c>
      <c r="D4343" s="88" t="s">
        <v>3099</v>
      </c>
      <c r="E4343" s="49" t="s">
        <v>150</v>
      </c>
      <c r="F4343" s="8">
        <v>2420</v>
      </c>
      <c r="G4343" s="8">
        <f t="shared" si="246"/>
        <v>2420</v>
      </c>
      <c r="H4343" s="8">
        <f t="shared" si="247"/>
        <v>2420</v>
      </c>
      <c r="I4343" s="20">
        <v>1</v>
      </c>
    </row>
    <row r="4344" spans="1:9" x14ac:dyDescent="0.3">
      <c r="A4344" s="87"/>
      <c r="B4344" s="7"/>
      <c r="C4344" s="88">
        <v>664525000</v>
      </c>
      <c r="D4344" s="88" t="s">
        <v>3100</v>
      </c>
      <c r="E4344" s="49" t="s">
        <v>150</v>
      </c>
      <c r="F4344" s="8">
        <v>2870</v>
      </c>
      <c r="G4344" s="8">
        <f t="shared" si="246"/>
        <v>2870</v>
      </c>
      <c r="H4344" s="8">
        <f t="shared" si="247"/>
        <v>2870</v>
      </c>
      <c r="I4344" s="20">
        <v>1</v>
      </c>
    </row>
    <row r="4345" spans="1:9" x14ac:dyDescent="0.3">
      <c r="A4345" s="87"/>
      <c r="B4345" s="7"/>
      <c r="C4345" s="88">
        <v>664528000</v>
      </c>
      <c r="D4345" s="88" t="s">
        <v>3101</v>
      </c>
      <c r="E4345" s="49" t="s">
        <v>150</v>
      </c>
      <c r="F4345" s="8">
        <v>2870</v>
      </c>
      <c r="G4345" s="8">
        <f t="shared" si="246"/>
        <v>2870</v>
      </c>
      <c r="H4345" s="8">
        <f t="shared" si="247"/>
        <v>2870</v>
      </c>
      <c r="I4345" s="20">
        <v>1</v>
      </c>
    </row>
    <row r="4346" spans="1:9" x14ac:dyDescent="0.3">
      <c r="A4346" s="87"/>
      <c r="B4346" s="7"/>
      <c r="C4346" s="88">
        <v>664531500</v>
      </c>
      <c r="D4346" s="88" t="s">
        <v>3102</v>
      </c>
      <c r="E4346" s="49" t="s">
        <v>150</v>
      </c>
      <c r="F4346" s="8">
        <v>4160</v>
      </c>
      <c r="G4346" s="8">
        <f t="shared" si="246"/>
        <v>4160</v>
      </c>
      <c r="H4346" s="8">
        <f t="shared" si="247"/>
        <v>4160</v>
      </c>
      <c r="I4346" s="20">
        <v>1</v>
      </c>
    </row>
    <row r="4347" spans="1:9" x14ac:dyDescent="0.3">
      <c r="A4347" s="87"/>
      <c r="B4347" s="7"/>
      <c r="C4347" s="88">
        <v>664535500</v>
      </c>
      <c r="D4347" s="88" t="s">
        <v>3103</v>
      </c>
      <c r="E4347" s="49" t="s">
        <v>150</v>
      </c>
      <c r="F4347" s="8">
        <v>8910</v>
      </c>
      <c r="G4347" s="8">
        <f t="shared" si="246"/>
        <v>8910</v>
      </c>
      <c r="H4347" s="8">
        <f t="shared" si="247"/>
        <v>8910</v>
      </c>
      <c r="I4347" s="20">
        <v>1</v>
      </c>
    </row>
    <row r="4348" spans="1:9" x14ac:dyDescent="0.3">
      <c r="A4348" s="87"/>
      <c r="B4348" s="7"/>
      <c r="C4348" s="88">
        <v>664540000</v>
      </c>
      <c r="D4348" s="88" t="s">
        <v>3104</v>
      </c>
      <c r="E4348" s="49" t="s">
        <v>150</v>
      </c>
      <c r="F4348" s="8">
        <v>9360</v>
      </c>
      <c r="G4348" s="8">
        <f t="shared" si="246"/>
        <v>9360</v>
      </c>
      <c r="H4348" s="8">
        <f t="shared" si="247"/>
        <v>9360</v>
      </c>
      <c r="I4348" s="20">
        <v>1</v>
      </c>
    </row>
    <row r="4349" spans="1:9" x14ac:dyDescent="0.3">
      <c r="A4349" s="87"/>
      <c r="B4349" s="7"/>
      <c r="C4349" s="88">
        <v>664545000</v>
      </c>
      <c r="D4349" s="88" t="s">
        <v>3105</v>
      </c>
      <c r="E4349" s="49" t="s">
        <v>150</v>
      </c>
      <c r="F4349" s="8">
        <v>14610</v>
      </c>
      <c r="G4349" s="8">
        <f t="shared" si="246"/>
        <v>14610</v>
      </c>
      <c r="H4349" s="8">
        <f t="shared" si="247"/>
        <v>14610</v>
      </c>
      <c r="I4349" s="20">
        <v>1</v>
      </c>
    </row>
    <row r="4350" spans="1:9" x14ac:dyDescent="0.3">
      <c r="A4350" s="87"/>
      <c r="B4350" s="7"/>
      <c r="C4350" s="88">
        <v>664550000</v>
      </c>
      <c r="D4350" s="88" t="s">
        <v>3106</v>
      </c>
      <c r="E4350" s="49" t="s">
        <v>150</v>
      </c>
      <c r="F4350" s="8">
        <v>15860</v>
      </c>
      <c r="G4350" s="8">
        <f t="shared" si="246"/>
        <v>15860</v>
      </c>
      <c r="H4350" s="8">
        <f t="shared" si="247"/>
        <v>15860</v>
      </c>
      <c r="I4350" s="20">
        <v>1</v>
      </c>
    </row>
    <row r="4351" spans="1:9" x14ac:dyDescent="0.3">
      <c r="A4351" s="87"/>
      <c r="B4351" s="7"/>
      <c r="C4351" s="88">
        <v>664560000</v>
      </c>
      <c r="D4351" s="88" t="s">
        <v>3107</v>
      </c>
      <c r="E4351" s="49" t="s">
        <v>150</v>
      </c>
      <c r="F4351" s="8">
        <v>25410</v>
      </c>
      <c r="G4351" s="8">
        <f t="shared" si="246"/>
        <v>25410</v>
      </c>
      <c r="H4351" s="8">
        <f t="shared" si="247"/>
        <v>25410</v>
      </c>
      <c r="I4351" s="20">
        <v>1</v>
      </c>
    </row>
    <row r="4352" spans="1:9" x14ac:dyDescent="0.3">
      <c r="A4352" s="87"/>
      <c r="B4352" s="7"/>
      <c r="C4352" s="88">
        <v>664563000</v>
      </c>
      <c r="D4352" s="88" t="s">
        <v>3108</v>
      </c>
      <c r="E4352" s="49" t="s">
        <v>150</v>
      </c>
      <c r="F4352" s="8">
        <v>25460</v>
      </c>
      <c r="G4352" s="8">
        <f t="shared" si="246"/>
        <v>25460</v>
      </c>
      <c r="H4352" s="8">
        <f t="shared" si="247"/>
        <v>25460</v>
      </c>
      <c r="I4352" s="20">
        <v>1</v>
      </c>
    </row>
    <row r="4353" spans="1:9" x14ac:dyDescent="0.3">
      <c r="A4353" s="87" t="s">
        <v>3487</v>
      </c>
      <c r="B4353" s="7"/>
      <c r="C4353" s="88"/>
      <c r="D4353" s="88"/>
      <c r="E4353" s="49"/>
      <c r="F4353" s="8" t="s">
        <v>4790</v>
      </c>
      <c r="G4353" s="8" t="str">
        <f t="shared" si="246"/>
        <v/>
      </c>
      <c r="H4353" s="8" t="str">
        <f t="shared" si="247"/>
        <v/>
      </c>
      <c r="I4353" s="20"/>
    </row>
    <row r="4354" spans="1:9" x14ac:dyDescent="0.3">
      <c r="A4354" s="87"/>
      <c r="B4354" s="7"/>
      <c r="C4354" s="88">
        <v>665002020</v>
      </c>
      <c r="D4354" s="88" t="s">
        <v>3419</v>
      </c>
      <c r="E4354" s="49" t="s">
        <v>150</v>
      </c>
      <c r="F4354" s="8">
        <v>410</v>
      </c>
      <c r="G4354" s="8">
        <f t="shared" si="246"/>
        <v>410</v>
      </c>
      <c r="H4354" s="8">
        <f t="shared" si="247"/>
        <v>410</v>
      </c>
      <c r="I4354" s="20">
        <v>1</v>
      </c>
    </row>
    <row r="4355" spans="1:9" x14ac:dyDescent="0.3">
      <c r="A4355" s="87"/>
      <c r="B4355" s="7"/>
      <c r="C4355" s="88">
        <v>665002525</v>
      </c>
      <c r="D4355" s="88" t="s">
        <v>3420</v>
      </c>
      <c r="E4355" s="49" t="s">
        <v>150</v>
      </c>
      <c r="F4355" s="8">
        <v>434</v>
      </c>
      <c r="G4355" s="8">
        <f t="shared" si="246"/>
        <v>434</v>
      </c>
      <c r="H4355" s="8">
        <f t="shared" si="247"/>
        <v>434</v>
      </c>
      <c r="I4355" s="20">
        <v>1</v>
      </c>
    </row>
    <row r="4356" spans="1:9" x14ac:dyDescent="0.3">
      <c r="A4356" s="87"/>
      <c r="B4356" s="7"/>
      <c r="C4356" s="88">
        <v>665003232</v>
      </c>
      <c r="D4356" s="88" t="s">
        <v>3421</v>
      </c>
      <c r="E4356" s="49" t="s">
        <v>150</v>
      </c>
      <c r="F4356" s="8">
        <v>615</v>
      </c>
      <c r="G4356" s="8">
        <f t="shared" si="246"/>
        <v>615</v>
      </c>
      <c r="H4356" s="8">
        <f t="shared" si="247"/>
        <v>615</v>
      </c>
      <c r="I4356" s="20">
        <v>1</v>
      </c>
    </row>
    <row r="4357" spans="1:9" x14ac:dyDescent="0.3">
      <c r="A4357" s="87"/>
      <c r="B4357" s="7"/>
      <c r="C4357" s="88">
        <v>665004040</v>
      </c>
      <c r="D4357" s="88" t="s">
        <v>3422</v>
      </c>
      <c r="E4357" s="49" t="s">
        <v>150</v>
      </c>
      <c r="F4357" s="8">
        <v>838</v>
      </c>
      <c r="G4357" s="8">
        <f t="shared" si="246"/>
        <v>838</v>
      </c>
      <c r="H4357" s="8">
        <f t="shared" si="247"/>
        <v>838</v>
      </c>
      <c r="I4357" s="20">
        <v>1</v>
      </c>
    </row>
    <row r="4358" spans="1:9" x14ac:dyDescent="0.3">
      <c r="A4358" s="87"/>
      <c r="B4358" s="7"/>
      <c r="C4358" s="88">
        <v>665005050</v>
      </c>
      <c r="D4358" s="88" t="s">
        <v>3423</v>
      </c>
      <c r="E4358" s="49" t="s">
        <v>150</v>
      </c>
      <c r="F4358" s="8">
        <v>976</v>
      </c>
      <c r="G4358" s="8">
        <f t="shared" si="246"/>
        <v>976</v>
      </c>
      <c r="H4358" s="8">
        <f t="shared" si="247"/>
        <v>976</v>
      </c>
      <c r="I4358" s="20">
        <v>1</v>
      </c>
    </row>
    <row r="4359" spans="1:9" x14ac:dyDescent="0.3">
      <c r="A4359" s="87"/>
      <c r="B4359" s="7"/>
      <c r="C4359" s="88">
        <v>665006363</v>
      </c>
      <c r="D4359" s="88" t="s">
        <v>3424</v>
      </c>
      <c r="E4359" s="49" t="s">
        <v>150</v>
      </c>
      <c r="F4359" s="8">
        <v>1280</v>
      </c>
      <c r="G4359" s="8">
        <f t="shared" si="246"/>
        <v>1280</v>
      </c>
      <c r="H4359" s="8">
        <f t="shared" si="247"/>
        <v>1280</v>
      </c>
      <c r="I4359" s="20">
        <v>1</v>
      </c>
    </row>
    <row r="4360" spans="1:9" x14ac:dyDescent="0.3">
      <c r="A4360" s="87"/>
      <c r="B4360" s="7"/>
      <c r="C4360" s="88">
        <v>665007575</v>
      </c>
      <c r="D4360" s="88" t="s">
        <v>3425</v>
      </c>
      <c r="E4360" s="49" t="s">
        <v>150</v>
      </c>
      <c r="F4360" s="8">
        <v>2070</v>
      </c>
      <c r="G4360" s="8">
        <f t="shared" si="246"/>
        <v>2070</v>
      </c>
      <c r="H4360" s="8">
        <f t="shared" si="247"/>
        <v>2070</v>
      </c>
      <c r="I4360" s="20">
        <v>1</v>
      </c>
    </row>
    <row r="4361" spans="1:9" x14ac:dyDescent="0.3">
      <c r="A4361" s="87"/>
      <c r="B4361" s="7"/>
      <c r="C4361" s="88">
        <v>665009090</v>
      </c>
      <c r="D4361" s="88" t="s">
        <v>3426</v>
      </c>
      <c r="E4361" s="49" t="s">
        <v>150</v>
      </c>
      <c r="F4361" s="8">
        <v>3170</v>
      </c>
      <c r="G4361" s="8">
        <f t="shared" si="246"/>
        <v>3170</v>
      </c>
      <c r="H4361" s="8">
        <f t="shared" si="247"/>
        <v>3170</v>
      </c>
      <c r="I4361" s="20">
        <v>1</v>
      </c>
    </row>
    <row r="4362" spans="1:9" x14ac:dyDescent="0.3">
      <c r="A4362" s="87"/>
      <c r="B4362" s="7"/>
      <c r="C4362" s="88">
        <v>665011110</v>
      </c>
      <c r="D4362" s="88" t="s">
        <v>3427</v>
      </c>
      <c r="E4362" s="49" t="s">
        <v>150</v>
      </c>
      <c r="F4362" s="8">
        <v>4350</v>
      </c>
      <c r="G4362" s="8">
        <f t="shared" si="246"/>
        <v>4350</v>
      </c>
      <c r="H4362" s="8">
        <f t="shared" si="247"/>
        <v>4350</v>
      </c>
      <c r="I4362" s="20">
        <v>1</v>
      </c>
    </row>
    <row r="4363" spans="1:9" x14ac:dyDescent="0.3">
      <c r="A4363" s="87"/>
      <c r="B4363" s="7"/>
      <c r="C4363" s="88">
        <v>665012110</v>
      </c>
      <c r="D4363" s="88" t="s">
        <v>3428</v>
      </c>
      <c r="E4363" s="49" t="s">
        <v>150</v>
      </c>
      <c r="F4363" s="8">
        <v>4710</v>
      </c>
      <c r="G4363" s="8">
        <f t="shared" si="246"/>
        <v>4710</v>
      </c>
      <c r="H4363" s="8">
        <f t="shared" si="247"/>
        <v>4710</v>
      </c>
      <c r="I4363" s="20">
        <v>1</v>
      </c>
    </row>
    <row r="4364" spans="1:9" x14ac:dyDescent="0.3">
      <c r="A4364" s="87" t="s">
        <v>3486</v>
      </c>
      <c r="B4364" s="7"/>
      <c r="C4364" s="88"/>
      <c r="D4364" s="88"/>
      <c r="E4364" s="49"/>
      <c r="F4364" s="8" t="s">
        <v>4790</v>
      </c>
      <c r="G4364" s="8" t="str">
        <f t="shared" si="246"/>
        <v/>
      </c>
      <c r="H4364" s="8" t="str">
        <f t="shared" si="247"/>
        <v/>
      </c>
      <c r="I4364" s="20"/>
    </row>
    <row r="4365" spans="1:9" x14ac:dyDescent="0.3">
      <c r="A4365" s="87"/>
      <c r="B4365" s="7"/>
      <c r="C4365" s="88">
        <v>665102020</v>
      </c>
      <c r="D4365" s="88" t="s">
        <v>3429</v>
      </c>
      <c r="E4365" s="49" t="s">
        <v>150</v>
      </c>
      <c r="F4365" s="8">
        <v>414</v>
      </c>
      <c r="G4365" s="8">
        <f t="shared" si="246"/>
        <v>414</v>
      </c>
      <c r="H4365" s="8">
        <f t="shared" si="247"/>
        <v>414</v>
      </c>
      <c r="I4365" s="20">
        <v>1</v>
      </c>
    </row>
    <row r="4366" spans="1:9" x14ac:dyDescent="0.3">
      <c r="A4366" s="87"/>
      <c r="B4366" s="7"/>
      <c r="C4366" s="88">
        <v>665102525</v>
      </c>
      <c r="D4366" s="88" t="s">
        <v>3430</v>
      </c>
      <c r="E4366" s="49" t="s">
        <v>150</v>
      </c>
      <c r="F4366" s="8">
        <v>444</v>
      </c>
      <c r="G4366" s="8">
        <f t="shared" si="246"/>
        <v>444</v>
      </c>
      <c r="H4366" s="8">
        <f t="shared" si="247"/>
        <v>444</v>
      </c>
      <c r="I4366" s="20">
        <v>1</v>
      </c>
    </row>
    <row r="4367" spans="1:9" x14ac:dyDescent="0.3">
      <c r="A4367" s="87"/>
      <c r="B4367" s="7"/>
      <c r="C4367" s="88">
        <v>665103232</v>
      </c>
      <c r="D4367" s="88" t="s">
        <v>3431</v>
      </c>
      <c r="E4367" s="49" t="s">
        <v>150</v>
      </c>
      <c r="F4367" s="8">
        <v>641</v>
      </c>
      <c r="G4367" s="8">
        <f t="shared" si="246"/>
        <v>641</v>
      </c>
      <c r="H4367" s="8">
        <f t="shared" si="247"/>
        <v>641</v>
      </c>
      <c r="I4367" s="20">
        <v>1</v>
      </c>
    </row>
    <row r="4368" spans="1:9" x14ac:dyDescent="0.3">
      <c r="A4368" s="87"/>
      <c r="B4368" s="7"/>
      <c r="C4368" s="88">
        <v>665104040</v>
      </c>
      <c r="D4368" s="88" t="s">
        <v>3432</v>
      </c>
      <c r="E4368" s="49" t="s">
        <v>150</v>
      </c>
      <c r="F4368" s="8">
        <v>861</v>
      </c>
      <c r="G4368" s="8">
        <f t="shared" si="246"/>
        <v>861</v>
      </c>
      <c r="H4368" s="8">
        <f t="shared" si="247"/>
        <v>861</v>
      </c>
      <c r="I4368" s="20">
        <v>1</v>
      </c>
    </row>
    <row r="4369" spans="1:9" x14ac:dyDescent="0.3">
      <c r="A4369" s="87"/>
      <c r="B4369" s="7"/>
      <c r="C4369" s="88">
        <v>665105050</v>
      </c>
      <c r="D4369" s="88" t="s">
        <v>3433</v>
      </c>
      <c r="E4369" s="49" t="s">
        <v>150</v>
      </c>
      <c r="F4369" s="8">
        <v>999</v>
      </c>
      <c r="G4369" s="8">
        <f t="shared" si="246"/>
        <v>999</v>
      </c>
      <c r="H4369" s="8">
        <f t="shared" si="247"/>
        <v>999</v>
      </c>
      <c r="I4369" s="20">
        <v>1</v>
      </c>
    </row>
    <row r="4370" spans="1:9" x14ac:dyDescent="0.3">
      <c r="A4370" s="87"/>
      <c r="B4370" s="7"/>
      <c r="C4370" s="88">
        <v>665106363</v>
      </c>
      <c r="D4370" s="88" t="s">
        <v>3434</v>
      </c>
      <c r="E4370" s="49" t="s">
        <v>150</v>
      </c>
      <c r="F4370" s="8">
        <v>1310</v>
      </c>
      <c r="G4370" s="8">
        <f t="shared" si="246"/>
        <v>1310</v>
      </c>
      <c r="H4370" s="8">
        <f t="shared" si="247"/>
        <v>1310</v>
      </c>
      <c r="I4370" s="20">
        <v>1</v>
      </c>
    </row>
    <row r="4371" spans="1:9" x14ac:dyDescent="0.3">
      <c r="A4371" s="87"/>
      <c r="B4371" s="7"/>
      <c r="C4371" s="88">
        <v>665107575</v>
      </c>
      <c r="D4371" s="88" t="s">
        <v>3435</v>
      </c>
      <c r="E4371" s="49" t="s">
        <v>150</v>
      </c>
      <c r="F4371" s="8">
        <v>2110</v>
      </c>
      <c r="G4371" s="8">
        <f t="shared" si="246"/>
        <v>2110</v>
      </c>
      <c r="H4371" s="8">
        <f t="shared" si="247"/>
        <v>2110</v>
      </c>
      <c r="I4371" s="20">
        <v>1</v>
      </c>
    </row>
    <row r="4372" spans="1:9" x14ac:dyDescent="0.3">
      <c r="A4372" s="87"/>
      <c r="B4372" s="7"/>
      <c r="C4372" s="88">
        <v>665109090</v>
      </c>
      <c r="D4372" s="88" t="s">
        <v>3436</v>
      </c>
      <c r="E4372" s="49" t="s">
        <v>150</v>
      </c>
      <c r="F4372" s="8">
        <v>3260</v>
      </c>
      <c r="G4372" s="8">
        <f t="shared" si="246"/>
        <v>3260</v>
      </c>
      <c r="H4372" s="8">
        <f t="shared" si="247"/>
        <v>3260</v>
      </c>
      <c r="I4372" s="20">
        <v>1</v>
      </c>
    </row>
    <row r="4373" spans="1:9" x14ac:dyDescent="0.3">
      <c r="A4373" s="87"/>
      <c r="B4373" s="7"/>
      <c r="C4373" s="88">
        <v>665111110</v>
      </c>
      <c r="D4373" s="88" t="s">
        <v>3437</v>
      </c>
      <c r="E4373" s="49" t="s">
        <v>150</v>
      </c>
      <c r="F4373" s="8">
        <v>4520</v>
      </c>
      <c r="G4373" s="8">
        <f t="shared" si="246"/>
        <v>4520</v>
      </c>
      <c r="H4373" s="8">
        <f t="shared" si="247"/>
        <v>4520</v>
      </c>
      <c r="I4373" s="20">
        <v>1</v>
      </c>
    </row>
    <row r="4374" spans="1:9" x14ac:dyDescent="0.3">
      <c r="A4374" s="87"/>
      <c r="B4374" s="7"/>
      <c r="C4374" s="88">
        <v>665112110</v>
      </c>
      <c r="D4374" s="88" t="s">
        <v>3438</v>
      </c>
      <c r="E4374" s="49" t="s">
        <v>150</v>
      </c>
      <c r="F4374" s="8">
        <v>4820</v>
      </c>
      <c r="G4374" s="8">
        <f t="shared" si="246"/>
        <v>4820</v>
      </c>
      <c r="H4374" s="8">
        <f t="shared" si="247"/>
        <v>4820</v>
      </c>
      <c r="I4374" s="20">
        <v>1</v>
      </c>
    </row>
    <row r="4375" spans="1:9" x14ac:dyDescent="0.3">
      <c r="A4375" s="87" t="s">
        <v>3485</v>
      </c>
      <c r="B4375" s="7"/>
      <c r="C4375" s="88"/>
      <c r="D4375" s="88"/>
      <c r="E4375" s="49"/>
      <c r="F4375" s="8" t="s">
        <v>4790</v>
      </c>
      <c r="G4375" s="8" t="str">
        <f t="shared" si="246"/>
        <v/>
      </c>
      <c r="H4375" s="8" t="str">
        <f t="shared" si="247"/>
        <v/>
      </c>
      <c r="I4375" s="20"/>
    </row>
    <row r="4376" spans="1:9" x14ac:dyDescent="0.3">
      <c r="A4376" s="87"/>
      <c r="B4376" s="7"/>
      <c r="C4376" s="88">
        <v>665202525</v>
      </c>
      <c r="D4376" s="88" t="s">
        <v>3109</v>
      </c>
      <c r="E4376" s="49" t="s">
        <v>150</v>
      </c>
      <c r="F4376" s="8">
        <v>885</v>
      </c>
      <c r="G4376" s="8">
        <f t="shared" si="246"/>
        <v>885</v>
      </c>
      <c r="H4376" s="8">
        <f t="shared" si="247"/>
        <v>885</v>
      </c>
      <c r="I4376" s="20">
        <v>1</v>
      </c>
    </row>
    <row r="4377" spans="1:9" x14ac:dyDescent="0.3">
      <c r="A4377" s="87"/>
      <c r="B4377" s="7"/>
      <c r="C4377" s="88">
        <v>665203232</v>
      </c>
      <c r="D4377" s="88" t="s">
        <v>3110</v>
      </c>
      <c r="E4377" s="49" t="s">
        <v>150</v>
      </c>
      <c r="F4377" s="8">
        <v>950</v>
      </c>
      <c r="G4377" s="8">
        <f t="shared" si="246"/>
        <v>950</v>
      </c>
      <c r="H4377" s="8">
        <f t="shared" si="247"/>
        <v>950</v>
      </c>
      <c r="I4377" s="20">
        <v>1</v>
      </c>
    </row>
    <row r="4378" spans="1:9" x14ac:dyDescent="0.3">
      <c r="A4378" s="87"/>
      <c r="B4378" s="7"/>
      <c r="C4378" s="88">
        <v>665204040</v>
      </c>
      <c r="D4378" s="88" t="s">
        <v>3111</v>
      </c>
      <c r="E4378" s="49" t="s">
        <v>150</v>
      </c>
      <c r="F4378" s="8">
        <v>1050</v>
      </c>
      <c r="G4378" s="8">
        <f t="shared" si="246"/>
        <v>1050</v>
      </c>
      <c r="H4378" s="8">
        <f t="shared" si="247"/>
        <v>1050</v>
      </c>
      <c r="I4378" s="20">
        <v>1</v>
      </c>
    </row>
    <row r="4379" spans="1:9" x14ac:dyDescent="0.3">
      <c r="A4379" s="87"/>
      <c r="B4379" s="7"/>
      <c r="C4379" s="88">
        <v>665205050</v>
      </c>
      <c r="D4379" s="88" t="s">
        <v>3112</v>
      </c>
      <c r="E4379" s="49" t="s">
        <v>150</v>
      </c>
      <c r="F4379" s="8">
        <v>1140</v>
      </c>
      <c r="G4379" s="8">
        <f t="shared" si="246"/>
        <v>1140</v>
      </c>
      <c r="H4379" s="8">
        <f t="shared" si="247"/>
        <v>1140</v>
      </c>
      <c r="I4379" s="20">
        <v>1</v>
      </c>
    </row>
    <row r="4380" spans="1:9" x14ac:dyDescent="0.3">
      <c r="A4380" s="87"/>
      <c r="B4380" s="7"/>
      <c r="C4380" s="88">
        <v>665206363</v>
      </c>
      <c r="D4380" s="88" t="s">
        <v>3113</v>
      </c>
      <c r="E4380" s="49" t="s">
        <v>150</v>
      </c>
      <c r="F4380" s="8">
        <v>1570</v>
      </c>
      <c r="G4380" s="8">
        <f t="shared" ref="G4380:G4431" si="248">IF(F4380="","",IF($G$3609="",F4380,IF($G$3609=0,F4380,F4380*(1-($G$3609*0.01)))))</f>
        <v>1570</v>
      </c>
      <c r="H4380" s="8">
        <f t="shared" ref="H4380:H4431" si="249">IF(F4380="","",IF($H$3609="",F4380,IF($H$3609=0,F4380,F4380*(1-($H$3609*0.01)))))</f>
        <v>1570</v>
      </c>
      <c r="I4380" s="20">
        <v>1</v>
      </c>
    </row>
    <row r="4381" spans="1:9" x14ac:dyDescent="0.3">
      <c r="A4381" s="87"/>
      <c r="B4381" s="7"/>
      <c r="C4381" s="88">
        <v>665207575</v>
      </c>
      <c r="D4381" s="88" t="s">
        <v>3114</v>
      </c>
      <c r="E4381" s="49" t="s">
        <v>150</v>
      </c>
      <c r="F4381" s="8">
        <v>4050</v>
      </c>
      <c r="G4381" s="8">
        <f t="shared" si="248"/>
        <v>4050</v>
      </c>
      <c r="H4381" s="8">
        <f t="shared" si="249"/>
        <v>4050</v>
      </c>
      <c r="I4381" s="20">
        <v>1</v>
      </c>
    </row>
    <row r="4382" spans="1:9" x14ac:dyDescent="0.3">
      <c r="A4382" s="87"/>
      <c r="B4382" s="7"/>
      <c r="C4382" s="88">
        <v>665209090</v>
      </c>
      <c r="D4382" s="88" t="s">
        <v>3115</v>
      </c>
      <c r="E4382" s="49" t="s">
        <v>150</v>
      </c>
      <c r="F4382" s="8">
        <v>4320</v>
      </c>
      <c r="G4382" s="8">
        <f t="shared" si="248"/>
        <v>4320</v>
      </c>
      <c r="H4382" s="8">
        <f t="shared" si="249"/>
        <v>4320</v>
      </c>
      <c r="I4382" s="20">
        <v>1</v>
      </c>
    </row>
    <row r="4383" spans="1:9" x14ac:dyDescent="0.3">
      <c r="A4383" s="87"/>
      <c r="B4383" s="7"/>
      <c r="C4383" s="88">
        <v>665211110</v>
      </c>
      <c r="D4383" s="88" t="s">
        <v>3116</v>
      </c>
      <c r="E4383" s="49" t="s">
        <v>150</v>
      </c>
      <c r="F4383" s="8">
        <v>6030</v>
      </c>
      <c r="G4383" s="8">
        <f t="shared" si="248"/>
        <v>6030</v>
      </c>
      <c r="H4383" s="8">
        <f t="shared" si="249"/>
        <v>6030</v>
      </c>
      <c r="I4383" s="20">
        <v>1</v>
      </c>
    </row>
    <row r="4384" spans="1:9" x14ac:dyDescent="0.3">
      <c r="A4384" s="87"/>
      <c r="B4384" s="7"/>
      <c r="C4384" s="88">
        <v>665212110</v>
      </c>
      <c r="D4384" s="88" t="s">
        <v>3117</v>
      </c>
      <c r="E4384" s="49" t="s">
        <v>150</v>
      </c>
      <c r="F4384" s="8">
        <v>6300</v>
      </c>
      <c r="G4384" s="8">
        <f t="shared" si="248"/>
        <v>6300</v>
      </c>
      <c r="H4384" s="8">
        <f t="shared" si="249"/>
        <v>6300</v>
      </c>
      <c r="I4384" s="20">
        <v>1</v>
      </c>
    </row>
    <row r="4385" spans="1:9" x14ac:dyDescent="0.3">
      <c r="A4385" s="87"/>
      <c r="B4385" s="7"/>
      <c r="C4385" s="88">
        <v>665216160</v>
      </c>
      <c r="D4385" s="88" t="s">
        <v>3118</v>
      </c>
      <c r="E4385" s="49" t="s">
        <v>150</v>
      </c>
      <c r="F4385" s="8">
        <v>16740</v>
      </c>
      <c r="G4385" s="8">
        <f t="shared" si="248"/>
        <v>16740</v>
      </c>
      <c r="H4385" s="8">
        <f t="shared" si="249"/>
        <v>16740</v>
      </c>
      <c r="I4385" s="20">
        <v>1</v>
      </c>
    </row>
    <row r="4386" spans="1:9" x14ac:dyDescent="0.3">
      <c r="A4386" s="87"/>
      <c r="B4386" s="7"/>
      <c r="C4386" s="88">
        <v>665218180</v>
      </c>
      <c r="D4386" s="88" t="s">
        <v>3119</v>
      </c>
      <c r="E4386" s="49" t="s">
        <v>150</v>
      </c>
      <c r="F4386" s="8">
        <v>19830</v>
      </c>
      <c r="G4386" s="8">
        <f t="shared" si="248"/>
        <v>19830</v>
      </c>
      <c r="H4386" s="8">
        <f t="shared" si="249"/>
        <v>19830</v>
      </c>
      <c r="I4386" s="20">
        <v>1</v>
      </c>
    </row>
    <row r="4387" spans="1:9" x14ac:dyDescent="0.3">
      <c r="A4387" s="87"/>
      <c r="B4387" s="7"/>
      <c r="C4387" s="88">
        <v>665220180</v>
      </c>
      <c r="D4387" s="88" t="s">
        <v>3120</v>
      </c>
      <c r="E4387" s="49" t="s">
        <v>150</v>
      </c>
      <c r="F4387" s="8">
        <v>27020</v>
      </c>
      <c r="G4387" s="8">
        <f t="shared" si="248"/>
        <v>27020</v>
      </c>
      <c r="H4387" s="8">
        <f t="shared" si="249"/>
        <v>27020</v>
      </c>
      <c r="I4387" s="20">
        <v>1</v>
      </c>
    </row>
    <row r="4388" spans="1:9" x14ac:dyDescent="0.3">
      <c r="A4388" s="87"/>
      <c r="B4388" s="7"/>
      <c r="C4388" s="88">
        <v>665222225</v>
      </c>
      <c r="D4388" s="88" t="s">
        <v>3121</v>
      </c>
      <c r="E4388" s="49" t="s">
        <v>150</v>
      </c>
      <c r="F4388" s="8">
        <v>35750</v>
      </c>
      <c r="G4388" s="8">
        <f t="shared" si="248"/>
        <v>35750</v>
      </c>
      <c r="H4388" s="8">
        <f t="shared" si="249"/>
        <v>35750</v>
      </c>
      <c r="I4388" s="20">
        <v>1</v>
      </c>
    </row>
    <row r="4389" spans="1:9" x14ac:dyDescent="0.3">
      <c r="A4389" s="87"/>
      <c r="B4389" s="7"/>
      <c r="C4389" s="88">
        <v>665225225</v>
      </c>
      <c r="D4389" s="88" t="s">
        <v>3122</v>
      </c>
      <c r="E4389" s="49" t="s">
        <v>150</v>
      </c>
      <c r="F4389" s="8">
        <v>43740</v>
      </c>
      <c r="G4389" s="8">
        <f t="shared" si="248"/>
        <v>43740</v>
      </c>
      <c r="H4389" s="8">
        <f t="shared" si="249"/>
        <v>43740</v>
      </c>
      <c r="I4389" s="20">
        <v>1</v>
      </c>
    </row>
    <row r="4390" spans="1:9" x14ac:dyDescent="0.3">
      <c r="A4390" s="87"/>
      <c r="B4390" s="7"/>
      <c r="C4390" s="88">
        <v>665228280</v>
      </c>
      <c r="D4390" s="88" t="s">
        <v>3123</v>
      </c>
      <c r="E4390" s="49" t="s">
        <v>150</v>
      </c>
      <c r="F4390" s="8">
        <v>43740</v>
      </c>
      <c r="G4390" s="8">
        <f t="shared" si="248"/>
        <v>43740</v>
      </c>
      <c r="H4390" s="8">
        <f t="shared" si="249"/>
        <v>43740</v>
      </c>
      <c r="I4390" s="20">
        <v>1</v>
      </c>
    </row>
    <row r="4391" spans="1:9" x14ac:dyDescent="0.3">
      <c r="A4391" s="87"/>
      <c r="B4391" s="7"/>
      <c r="C4391" s="88">
        <v>665231280</v>
      </c>
      <c r="D4391" s="88" t="s">
        <v>3124</v>
      </c>
      <c r="E4391" s="49" t="s">
        <v>150</v>
      </c>
      <c r="F4391" s="8">
        <v>44500</v>
      </c>
      <c r="G4391" s="8">
        <f t="shared" si="248"/>
        <v>44500</v>
      </c>
      <c r="H4391" s="8">
        <f t="shared" si="249"/>
        <v>44500</v>
      </c>
      <c r="I4391" s="20">
        <v>1</v>
      </c>
    </row>
    <row r="4392" spans="1:9" x14ac:dyDescent="0.3">
      <c r="A4392" s="87" t="s">
        <v>3484</v>
      </c>
      <c r="B4392" s="7"/>
      <c r="C4392" s="88"/>
      <c r="D4392" s="88"/>
      <c r="E4392" s="49"/>
      <c r="F4392" s="8" t="s">
        <v>4790</v>
      </c>
      <c r="G4392" s="8" t="str">
        <f t="shared" si="248"/>
        <v/>
      </c>
      <c r="H4392" s="8" t="str">
        <f t="shared" si="249"/>
        <v/>
      </c>
      <c r="I4392" s="20"/>
    </row>
    <row r="4393" spans="1:9" x14ac:dyDescent="0.3">
      <c r="A4393" s="87"/>
      <c r="B4393" s="7"/>
      <c r="C4393" s="88">
        <v>665402525</v>
      </c>
      <c r="D4393" s="88" t="s">
        <v>3125</v>
      </c>
      <c r="E4393" s="49" t="s">
        <v>150</v>
      </c>
      <c r="F4393" s="8">
        <v>885</v>
      </c>
      <c r="G4393" s="8">
        <f t="shared" si="248"/>
        <v>885</v>
      </c>
      <c r="H4393" s="8">
        <f t="shared" si="249"/>
        <v>885</v>
      </c>
      <c r="I4393" s="20">
        <v>1</v>
      </c>
    </row>
    <row r="4394" spans="1:9" x14ac:dyDescent="0.3">
      <c r="A4394" s="87"/>
      <c r="B4394" s="7"/>
      <c r="C4394" s="88">
        <v>665403232</v>
      </c>
      <c r="D4394" s="88" t="s">
        <v>3126</v>
      </c>
      <c r="E4394" s="49" t="s">
        <v>150</v>
      </c>
      <c r="F4394" s="8">
        <v>950</v>
      </c>
      <c r="G4394" s="8">
        <f t="shared" si="248"/>
        <v>950</v>
      </c>
      <c r="H4394" s="8">
        <f t="shared" si="249"/>
        <v>950</v>
      </c>
      <c r="I4394" s="20">
        <v>1</v>
      </c>
    </row>
    <row r="4395" spans="1:9" x14ac:dyDescent="0.3">
      <c r="A4395" s="87"/>
      <c r="B4395" s="7"/>
      <c r="C4395" s="88">
        <v>665404040</v>
      </c>
      <c r="D4395" s="88" t="s">
        <v>3127</v>
      </c>
      <c r="E4395" s="49" t="s">
        <v>150</v>
      </c>
      <c r="F4395" s="8">
        <v>1050</v>
      </c>
      <c r="G4395" s="8">
        <f t="shared" si="248"/>
        <v>1050</v>
      </c>
      <c r="H4395" s="8">
        <f t="shared" si="249"/>
        <v>1050</v>
      </c>
      <c r="I4395" s="20">
        <v>1</v>
      </c>
    </row>
    <row r="4396" spans="1:9" x14ac:dyDescent="0.3">
      <c r="A4396" s="87"/>
      <c r="B4396" s="7"/>
      <c r="C4396" s="88">
        <v>665405050</v>
      </c>
      <c r="D4396" s="88" t="s">
        <v>3128</v>
      </c>
      <c r="E4396" s="49" t="s">
        <v>150</v>
      </c>
      <c r="F4396" s="8">
        <v>1140</v>
      </c>
      <c r="G4396" s="8">
        <f t="shared" si="248"/>
        <v>1140</v>
      </c>
      <c r="H4396" s="8">
        <f t="shared" si="249"/>
        <v>1140</v>
      </c>
      <c r="I4396" s="20">
        <v>1</v>
      </c>
    </row>
    <row r="4397" spans="1:9" x14ac:dyDescent="0.3">
      <c r="A4397" s="87"/>
      <c r="B4397" s="7"/>
      <c r="C4397" s="88">
        <v>665406363</v>
      </c>
      <c r="D4397" s="88" t="s">
        <v>3129</v>
      </c>
      <c r="E4397" s="49" t="s">
        <v>150</v>
      </c>
      <c r="F4397" s="8">
        <v>1570</v>
      </c>
      <c r="G4397" s="8">
        <f t="shared" si="248"/>
        <v>1570</v>
      </c>
      <c r="H4397" s="8">
        <f t="shared" si="249"/>
        <v>1570</v>
      </c>
      <c r="I4397" s="20">
        <v>1</v>
      </c>
    </row>
    <row r="4398" spans="1:9" x14ac:dyDescent="0.3">
      <c r="A4398" s="87"/>
      <c r="B4398" s="7"/>
      <c r="C4398" s="88">
        <v>665407575</v>
      </c>
      <c r="D4398" s="88" t="s">
        <v>3130</v>
      </c>
      <c r="E4398" s="49" t="s">
        <v>150</v>
      </c>
      <c r="F4398" s="8">
        <v>4050</v>
      </c>
      <c r="G4398" s="8">
        <f t="shared" si="248"/>
        <v>4050</v>
      </c>
      <c r="H4398" s="8">
        <f t="shared" si="249"/>
        <v>4050</v>
      </c>
      <c r="I4398" s="20">
        <v>1</v>
      </c>
    </row>
    <row r="4399" spans="1:9" x14ac:dyDescent="0.3">
      <c r="A4399" s="87"/>
      <c r="B4399" s="7"/>
      <c r="C4399" s="88">
        <v>665409090</v>
      </c>
      <c r="D4399" s="88" t="s">
        <v>3131</v>
      </c>
      <c r="E4399" s="49" t="s">
        <v>150</v>
      </c>
      <c r="F4399" s="8">
        <v>4320</v>
      </c>
      <c r="G4399" s="8">
        <f t="shared" si="248"/>
        <v>4320</v>
      </c>
      <c r="H4399" s="8">
        <f t="shared" si="249"/>
        <v>4320</v>
      </c>
      <c r="I4399" s="20">
        <v>1</v>
      </c>
    </row>
    <row r="4400" spans="1:9" x14ac:dyDescent="0.3">
      <c r="A4400" s="87"/>
      <c r="B4400" s="7"/>
      <c r="C4400" s="88">
        <v>665411110</v>
      </c>
      <c r="D4400" s="88" t="s">
        <v>3132</v>
      </c>
      <c r="E4400" s="49" t="s">
        <v>150</v>
      </c>
      <c r="F4400" s="8">
        <v>6030</v>
      </c>
      <c r="G4400" s="8">
        <f t="shared" si="248"/>
        <v>6030</v>
      </c>
      <c r="H4400" s="8">
        <f t="shared" si="249"/>
        <v>6030</v>
      </c>
      <c r="I4400" s="20">
        <v>1</v>
      </c>
    </row>
    <row r="4401" spans="1:9" x14ac:dyDescent="0.3">
      <c r="A4401" s="87"/>
      <c r="B4401" s="7"/>
      <c r="C4401" s="88">
        <v>665412110</v>
      </c>
      <c r="D4401" s="88" t="s">
        <v>3133</v>
      </c>
      <c r="E4401" s="49" t="s">
        <v>150</v>
      </c>
      <c r="F4401" s="8">
        <v>6300</v>
      </c>
      <c r="G4401" s="8">
        <f t="shared" si="248"/>
        <v>6300</v>
      </c>
      <c r="H4401" s="8">
        <f t="shared" si="249"/>
        <v>6300</v>
      </c>
      <c r="I4401" s="20">
        <v>1</v>
      </c>
    </row>
    <row r="4402" spans="1:9" x14ac:dyDescent="0.3">
      <c r="A4402" s="87" t="s">
        <v>3488</v>
      </c>
      <c r="B4402" s="7"/>
      <c r="C4402" s="88"/>
      <c r="D4402" s="88"/>
      <c r="E4402" s="49"/>
      <c r="F4402" s="8" t="s">
        <v>4790</v>
      </c>
      <c r="G4402" s="8" t="str">
        <f t="shared" si="248"/>
        <v/>
      </c>
      <c r="H4402" s="8" t="str">
        <f t="shared" si="249"/>
        <v/>
      </c>
      <c r="I4402" s="20"/>
    </row>
    <row r="4403" spans="1:9" x14ac:dyDescent="0.3">
      <c r="A4403" s="87"/>
      <c r="B4403" s="7"/>
      <c r="C4403" s="88">
        <v>665602525</v>
      </c>
      <c r="D4403" s="88" t="s">
        <v>3134</v>
      </c>
      <c r="E4403" s="49" t="s">
        <v>150</v>
      </c>
      <c r="F4403" s="8">
        <v>1040</v>
      </c>
      <c r="G4403" s="8">
        <f t="shared" si="248"/>
        <v>1040</v>
      </c>
      <c r="H4403" s="8">
        <f t="shared" si="249"/>
        <v>1040</v>
      </c>
      <c r="I4403" s="20">
        <v>1</v>
      </c>
    </row>
    <row r="4404" spans="1:9" x14ac:dyDescent="0.3">
      <c r="A4404" s="87"/>
      <c r="B4404" s="7"/>
      <c r="C4404" s="88">
        <v>665603232</v>
      </c>
      <c r="D4404" s="88" t="s">
        <v>3135</v>
      </c>
      <c r="E4404" s="49" t="s">
        <v>150</v>
      </c>
      <c r="F4404" s="8">
        <v>1120</v>
      </c>
      <c r="G4404" s="8">
        <f t="shared" si="248"/>
        <v>1120</v>
      </c>
      <c r="H4404" s="8">
        <f t="shared" si="249"/>
        <v>1120</v>
      </c>
      <c r="I4404" s="20">
        <v>1</v>
      </c>
    </row>
    <row r="4405" spans="1:9" x14ac:dyDescent="0.3">
      <c r="A4405" s="87"/>
      <c r="B4405" s="7"/>
      <c r="C4405" s="88">
        <v>665604040</v>
      </c>
      <c r="D4405" s="88" t="s">
        <v>3136</v>
      </c>
      <c r="E4405" s="49" t="s">
        <v>150</v>
      </c>
      <c r="F4405" s="8">
        <v>1230</v>
      </c>
      <c r="G4405" s="8">
        <f t="shared" si="248"/>
        <v>1230</v>
      </c>
      <c r="H4405" s="8">
        <f t="shared" si="249"/>
        <v>1230</v>
      </c>
      <c r="I4405" s="20">
        <v>1</v>
      </c>
    </row>
    <row r="4406" spans="1:9" x14ac:dyDescent="0.3">
      <c r="A4406" s="87"/>
      <c r="B4406" s="7"/>
      <c r="C4406" s="88">
        <v>665605050</v>
      </c>
      <c r="D4406" s="88" t="s">
        <v>3137</v>
      </c>
      <c r="E4406" s="49" t="s">
        <v>150</v>
      </c>
      <c r="F4406" s="8">
        <v>1340</v>
      </c>
      <c r="G4406" s="8">
        <f t="shared" si="248"/>
        <v>1340</v>
      </c>
      <c r="H4406" s="8">
        <f t="shared" si="249"/>
        <v>1340</v>
      </c>
      <c r="I4406" s="20">
        <v>1</v>
      </c>
    </row>
    <row r="4407" spans="1:9" x14ac:dyDescent="0.3">
      <c r="A4407" s="87"/>
      <c r="B4407" s="7"/>
      <c r="C4407" s="88">
        <v>665606363</v>
      </c>
      <c r="D4407" s="88" t="s">
        <v>3138</v>
      </c>
      <c r="E4407" s="49" t="s">
        <v>150</v>
      </c>
      <c r="F4407" s="8">
        <v>1830</v>
      </c>
      <c r="G4407" s="8">
        <f t="shared" si="248"/>
        <v>1830</v>
      </c>
      <c r="H4407" s="8">
        <f t="shared" si="249"/>
        <v>1830</v>
      </c>
      <c r="I4407" s="20">
        <v>1</v>
      </c>
    </row>
    <row r="4408" spans="1:9" x14ac:dyDescent="0.3">
      <c r="A4408" s="87"/>
      <c r="B4408" s="7"/>
      <c r="C4408" s="88"/>
      <c r="D4408" s="88"/>
      <c r="E4408" s="49"/>
      <c r="F4408" s="8" t="s">
        <v>4790</v>
      </c>
      <c r="G4408" s="8" t="str">
        <f t="shared" si="248"/>
        <v/>
      </c>
      <c r="H4408" s="8" t="str">
        <f t="shared" si="249"/>
        <v/>
      </c>
      <c r="I4408" s="20"/>
    </row>
    <row r="4409" spans="1:9" x14ac:dyDescent="0.3">
      <c r="A4409" s="87" t="s">
        <v>3489</v>
      </c>
      <c r="B4409" s="7"/>
      <c r="C4409" s="88"/>
      <c r="D4409" s="88"/>
      <c r="E4409" s="49"/>
      <c r="F4409" s="8" t="s">
        <v>4790</v>
      </c>
      <c r="G4409" s="8" t="str">
        <f t="shared" si="248"/>
        <v/>
      </c>
      <c r="H4409" s="8" t="str">
        <f t="shared" si="249"/>
        <v/>
      </c>
      <c r="I4409" s="20"/>
    </row>
    <row r="4410" spans="1:9" x14ac:dyDescent="0.3">
      <c r="A4410" s="87"/>
      <c r="B4410" s="7"/>
      <c r="C4410" s="88">
        <v>666002500</v>
      </c>
      <c r="D4410" s="88" t="s">
        <v>3139</v>
      </c>
      <c r="E4410" s="49" t="s">
        <v>150</v>
      </c>
      <c r="F4410" s="8">
        <v>2390</v>
      </c>
      <c r="G4410" s="8">
        <f t="shared" si="248"/>
        <v>2390</v>
      </c>
      <c r="H4410" s="8">
        <f t="shared" si="249"/>
        <v>2390</v>
      </c>
      <c r="I4410" s="20">
        <v>1</v>
      </c>
    </row>
    <row r="4411" spans="1:9" x14ac:dyDescent="0.3">
      <c r="A4411" s="87"/>
      <c r="B4411" s="7"/>
      <c r="C4411" s="88">
        <v>666003200</v>
      </c>
      <c r="D4411" s="88" t="s">
        <v>3140</v>
      </c>
      <c r="E4411" s="49" t="s">
        <v>150</v>
      </c>
      <c r="F4411" s="8">
        <v>2390</v>
      </c>
      <c r="G4411" s="8">
        <f t="shared" si="248"/>
        <v>2390</v>
      </c>
      <c r="H4411" s="8">
        <f t="shared" si="249"/>
        <v>2390</v>
      </c>
      <c r="I4411" s="20">
        <v>1</v>
      </c>
    </row>
    <row r="4412" spans="1:9" x14ac:dyDescent="0.3">
      <c r="A4412" s="87"/>
      <c r="B4412" s="7"/>
      <c r="C4412" s="88">
        <v>666004000</v>
      </c>
      <c r="D4412" s="88" t="s">
        <v>3141</v>
      </c>
      <c r="E4412" s="49" t="s">
        <v>150</v>
      </c>
      <c r="F4412" s="8">
        <v>2390</v>
      </c>
      <c r="G4412" s="8">
        <f t="shared" si="248"/>
        <v>2390</v>
      </c>
      <c r="H4412" s="8">
        <f t="shared" si="249"/>
        <v>2390</v>
      </c>
      <c r="I4412" s="20">
        <v>1</v>
      </c>
    </row>
    <row r="4413" spans="1:9" x14ac:dyDescent="0.3">
      <c r="A4413" s="87"/>
      <c r="B4413" s="7"/>
      <c r="C4413" s="88">
        <v>666005000</v>
      </c>
      <c r="D4413" s="88" t="s">
        <v>3142</v>
      </c>
      <c r="E4413" s="49" t="s">
        <v>150</v>
      </c>
      <c r="F4413" s="8">
        <v>4450</v>
      </c>
      <c r="G4413" s="8">
        <f t="shared" si="248"/>
        <v>4450</v>
      </c>
      <c r="H4413" s="8">
        <f t="shared" si="249"/>
        <v>4450</v>
      </c>
      <c r="I4413" s="20">
        <v>1</v>
      </c>
    </row>
    <row r="4414" spans="1:9" x14ac:dyDescent="0.3">
      <c r="A4414" s="87"/>
      <c r="B4414" s="7"/>
      <c r="C4414" s="88">
        <v>666006300</v>
      </c>
      <c r="D4414" s="88" t="s">
        <v>3143</v>
      </c>
      <c r="E4414" s="49" t="s">
        <v>150</v>
      </c>
      <c r="F4414" s="8">
        <v>4560</v>
      </c>
      <c r="G4414" s="8">
        <f t="shared" si="248"/>
        <v>4560</v>
      </c>
      <c r="H4414" s="8">
        <f t="shared" si="249"/>
        <v>4560</v>
      </c>
      <c r="I4414" s="20">
        <v>1</v>
      </c>
    </row>
    <row r="4415" spans="1:9" x14ac:dyDescent="0.3">
      <c r="A4415" s="87"/>
      <c r="B4415" s="7"/>
      <c r="C4415" s="88">
        <v>666007500</v>
      </c>
      <c r="D4415" s="88" t="s">
        <v>3144</v>
      </c>
      <c r="E4415" s="49" t="s">
        <v>150</v>
      </c>
      <c r="F4415" s="8">
        <v>5210</v>
      </c>
      <c r="G4415" s="8">
        <f t="shared" si="248"/>
        <v>5210</v>
      </c>
      <c r="H4415" s="8">
        <f t="shared" si="249"/>
        <v>5210</v>
      </c>
      <c r="I4415" s="20">
        <v>1</v>
      </c>
    </row>
    <row r="4416" spans="1:9" x14ac:dyDescent="0.3">
      <c r="A4416" s="87"/>
      <c r="B4416" s="7"/>
      <c r="C4416" s="88">
        <v>666009000</v>
      </c>
      <c r="D4416" s="88" t="s">
        <v>3145</v>
      </c>
      <c r="E4416" s="49" t="s">
        <v>150</v>
      </c>
      <c r="F4416" s="8">
        <v>6210</v>
      </c>
      <c r="G4416" s="8">
        <f t="shared" si="248"/>
        <v>6210</v>
      </c>
      <c r="H4416" s="8">
        <f t="shared" si="249"/>
        <v>6210</v>
      </c>
      <c r="I4416" s="20">
        <v>1</v>
      </c>
    </row>
    <row r="4417" spans="1:9" x14ac:dyDescent="0.3">
      <c r="A4417" s="87"/>
      <c r="B4417" s="7"/>
      <c r="C4417" s="88">
        <v>666011000</v>
      </c>
      <c r="D4417" s="88" t="s">
        <v>3146</v>
      </c>
      <c r="E4417" s="49" t="s">
        <v>150</v>
      </c>
      <c r="F4417" s="8">
        <v>8010</v>
      </c>
      <c r="G4417" s="8">
        <f t="shared" si="248"/>
        <v>8010</v>
      </c>
      <c r="H4417" s="8">
        <f t="shared" si="249"/>
        <v>8010</v>
      </c>
      <c r="I4417" s="20">
        <v>1</v>
      </c>
    </row>
    <row r="4418" spans="1:9" x14ac:dyDescent="0.3">
      <c r="A4418" s="87"/>
      <c r="B4418" s="7"/>
      <c r="C4418" s="88">
        <v>666012500</v>
      </c>
      <c r="D4418" s="88" t="s">
        <v>3147</v>
      </c>
      <c r="E4418" s="49" t="s">
        <v>150</v>
      </c>
      <c r="F4418" s="8">
        <v>11150</v>
      </c>
      <c r="G4418" s="8">
        <f t="shared" si="248"/>
        <v>11150</v>
      </c>
      <c r="H4418" s="8">
        <f t="shared" si="249"/>
        <v>11150</v>
      </c>
      <c r="I4418" s="20">
        <v>1</v>
      </c>
    </row>
    <row r="4419" spans="1:9" x14ac:dyDescent="0.3">
      <c r="A4419" s="87"/>
      <c r="B4419" s="7"/>
      <c r="C4419" s="88">
        <v>666016000</v>
      </c>
      <c r="D4419" s="88" t="s">
        <v>3148</v>
      </c>
      <c r="E4419" s="49" t="s">
        <v>150</v>
      </c>
      <c r="F4419" s="8">
        <v>30000</v>
      </c>
      <c r="G4419" s="8">
        <f t="shared" si="248"/>
        <v>30000</v>
      </c>
      <c r="H4419" s="8">
        <f t="shared" si="249"/>
        <v>30000</v>
      </c>
      <c r="I4419" s="20">
        <v>1</v>
      </c>
    </row>
    <row r="4420" spans="1:9" x14ac:dyDescent="0.3">
      <c r="A4420" s="87"/>
      <c r="B4420" s="7"/>
      <c r="C4420" s="88">
        <v>666018000</v>
      </c>
      <c r="D4420" s="88" t="s">
        <v>3149</v>
      </c>
      <c r="E4420" s="49" t="s">
        <v>150</v>
      </c>
      <c r="F4420" s="8">
        <v>37350</v>
      </c>
      <c r="G4420" s="8">
        <f t="shared" si="248"/>
        <v>37350</v>
      </c>
      <c r="H4420" s="8">
        <f t="shared" si="249"/>
        <v>37350</v>
      </c>
      <c r="I4420" s="20">
        <v>1</v>
      </c>
    </row>
    <row r="4421" spans="1:9" x14ac:dyDescent="0.3">
      <c r="A4421" s="87"/>
      <c r="B4421" s="7"/>
      <c r="C4421" s="88">
        <v>666020000</v>
      </c>
      <c r="D4421" s="88" t="s">
        <v>3150</v>
      </c>
      <c r="E4421" s="49" t="s">
        <v>150</v>
      </c>
      <c r="F4421" s="8">
        <v>49550</v>
      </c>
      <c r="G4421" s="8">
        <f t="shared" si="248"/>
        <v>49550</v>
      </c>
      <c r="H4421" s="8">
        <f t="shared" si="249"/>
        <v>49550</v>
      </c>
      <c r="I4421" s="20">
        <v>1</v>
      </c>
    </row>
    <row r="4422" spans="1:9" x14ac:dyDescent="0.3">
      <c r="A4422" s="87"/>
      <c r="B4422" s="7"/>
      <c r="C4422" s="88">
        <v>666022500</v>
      </c>
      <c r="D4422" s="88" t="s">
        <v>3151</v>
      </c>
      <c r="E4422" s="49" t="s">
        <v>150</v>
      </c>
      <c r="F4422" s="8">
        <v>68320</v>
      </c>
      <c r="G4422" s="8">
        <f t="shared" si="248"/>
        <v>68320</v>
      </c>
      <c r="H4422" s="8">
        <f t="shared" si="249"/>
        <v>68320</v>
      </c>
      <c r="I4422" s="20">
        <v>1</v>
      </c>
    </row>
    <row r="4423" spans="1:9" x14ac:dyDescent="0.3">
      <c r="A4423" s="87"/>
      <c r="B4423" s="7"/>
      <c r="C4423" s="88">
        <v>666025000</v>
      </c>
      <c r="D4423" s="88" t="s">
        <v>3152</v>
      </c>
      <c r="E4423" s="49" t="s">
        <v>150</v>
      </c>
      <c r="F4423" s="8">
        <v>81910</v>
      </c>
      <c r="G4423" s="8">
        <f t="shared" si="248"/>
        <v>81910</v>
      </c>
      <c r="H4423" s="8">
        <f t="shared" si="249"/>
        <v>81910</v>
      </c>
      <c r="I4423" s="20">
        <v>1</v>
      </c>
    </row>
    <row r="4424" spans="1:9" x14ac:dyDescent="0.3">
      <c r="A4424" s="87"/>
      <c r="B4424" s="7"/>
      <c r="C4424" s="88">
        <v>666028000</v>
      </c>
      <c r="D4424" s="88" t="s">
        <v>3153</v>
      </c>
      <c r="E4424" s="49" t="s">
        <v>150</v>
      </c>
      <c r="F4424" s="8">
        <v>104850</v>
      </c>
      <c r="G4424" s="8">
        <f t="shared" si="248"/>
        <v>104850</v>
      </c>
      <c r="H4424" s="8">
        <f t="shared" si="249"/>
        <v>104850</v>
      </c>
      <c r="I4424" s="20">
        <v>1</v>
      </c>
    </row>
    <row r="4425" spans="1:9" x14ac:dyDescent="0.3">
      <c r="A4425" s="87" t="s">
        <v>3538</v>
      </c>
      <c r="B4425" s="7"/>
      <c r="C4425" s="88"/>
      <c r="D4425" s="88"/>
      <c r="E4425" s="49"/>
      <c r="F4425" s="8" t="s">
        <v>4790</v>
      </c>
      <c r="G4425" s="8" t="str">
        <f t="shared" si="248"/>
        <v/>
      </c>
      <c r="H4425" s="8" t="str">
        <f t="shared" si="249"/>
        <v/>
      </c>
      <c r="I4425" s="20"/>
    </row>
    <row r="4426" spans="1:9" x14ac:dyDescent="0.3">
      <c r="A4426" s="87"/>
      <c r="B4426" s="7"/>
      <c r="C4426" s="88">
        <v>666110610</v>
      </c>
      <c r="D4426" s="88" t="s">
        <v>3533</v>
      </c>
      <c r="E4426" s="49" t="s">
        <v>150</v>
      </c>
      <c r="F4426" s="8">
        <v>1240</v>
      </c>
      <c r="G4426" s="8">
        <f t="shared" si="248"/>
        <v>1240</v>
      </c>
      <c r="H4426" s="8">
        <f t="shared" si="249"/>
        <v>1240</v>
      </c>
      <c r="I4426" s="20">
        <v>1</v>
      </c>
    </row>
    <row r="4427" spans="1:9" x14ac:dyDescent="0.3">
      <c r="A4427" s="87"/>
      <c r="B4427" s="7"/>
      <c r="C4427" s="88">
        <v>666111220</v>
      </c>
      <c r="D4427" s="88" t="s">
        <v>3534</v>
      </c>
      <c r="E4427" s="49" t="s">
        <v>150</v>
      </c>
      <c r="F4427" s="8">
        <v>2460</v>
      </c>
      <c r="G4427" s="8">
        <f t="shared" si="248"/>
        <v>2460</v>
      </c>
      <c r="H4427" s="8">
        <f t="shared" si="249"/>
        <v>2460</v>
      </c>
      <c r="I4427" s="20">
        <v>1</v>
      </c>
    </row>
    <row r="4428" spans="1:9" x14ac:dyDescent="0.3">
      <c r="A4428" s="87"/>
      <c r="B4428" s="7"/>
      <c r="C4428" s="88">
        <v>666120610</v>
      </c>
      <c r="D4428" s="88" t="s">
        <v>3535</v>
      </c>
      <c r="E4428" s="49" t="s">
        <v>150</v>
      </c>
      <c r="F4428" s="8">
        <v>2090</v>
      </c>
      <c r="G4428" s="8">
        <f t="shared" si="248"/>
        <v>2090</v>
      </c>
      <c r="H4428" s="8">
        <f t="shared" si="249"/>
        <v>2090</v>
      </c>
      <c r="I4428" s="20">
        <v>1</v>
      </c>
    </row>
    <row r="4429" spans="1:9" x14ac:dyDescent="0.3">
      <c r="A4429" s="87"/>
      <c r="B4429" s="7"/>
      <c r="C4429" s="88">
        <v>666121220</v>
      </c>
      <c r="D4429" s="88" t="s">
        <v>3536</v>
      </c>
      <c r="E4429" s="49" t="s">
        <v>150</v>
      </c>
      <c r="F4429" s="8">
        <v>3030</v>
      </c>
      <c r="G4429" s="8">
        <f t="shared" si="248"/>
        <v>3030</v>
      </c>
      <c r="H4429" s="8">
        <f t="shared" si="249"/>
        <v>3030</v>
      </c>
      <c r="I4429" s="20">
        <v>1</v>
      </c>
    </row>
    <row r="4430" spans="1:9" x14ac:dyDescent="0.3">
      <c r="A4430" s="87"/>
      <c r="B4430" s="7"/>
      <c r="C4430" s="88">
        <v>666130001</v>
      </c>
      <c r="D4430" s="88" t="s">
        <v>3537</v>
      </c>
      <c r="E4430" s="49" t="s">
        <v>150</v>
      </c>
      <c r="F4430" s="8">
        <v>543</v>
      </c>
      <c r="G4430" s="8">
        <f t="shared" si="248"/>
        <v>543</v>
      </c>
      <c r="H4430" s="8">
        <f t="shared" si="249"/>
        <v>543</v>
      </c>
      <c r="I4430" s="20">
        <v>1</v>
      </c>
    </row>
    <row r="4431" spans="1:9" x14ac:dyDescent="0.3">
      <c r="A4431" s="87"/>
      <c r="B4431" s="7"/>
      <c r="C4431" s="88"/>
      <c r="D4431" s="88"/>
      <c r="E4431" s="49"/>
      <c r="F4431" s="8"/>
      <c r="G4431" s="8" t="str">
        <f t="shared" si="248"/>
        <v/>
      </c>
      <c r="H4431" s="8" t="str">
        <f t="shared" si="249"/>
        <v/>
      </c>
      <c r="I4431" s="20"/>
    </row>
    <row r="4432" spans="1:9" ht="15" thickBot="1" x14ac:dyDescent="0.35">
      <c r="A4432" s="6"/>
      <c r="B4432" s="7"/>
      <c r="C4432" s="88"/>
      <c r="D4432" s="88"/>
      <c r="E4432" s="49"/>
      <c r="F4432" s="8"/>
      <c r="G4432" s="8"/>
      <c r="H4432" s="8"/>
      <c r="I4432" s="50"/>
    </row>
    <row r="4433" spans="1:9" ht="15" thickBot="1" x14ac:dyDescent="0.35">
      <c r="A4433" s="129" t="str">
        <f>VLOOKUP(B4434,OP!$A$15:$D$61,2,FALSE)</f>
        <v>PE montážní příslušenství a nářadí</v>
      </c>
      <c r="B4433" s="130"/>
      <c r="C4433" s="130"/>
      <c r="D4433" s="130"/>
      <c r="E4433" s="130"/>
      <c r="F4433" s="130"/>
      <c r="G4433" s="130"/>
      <c r="H4433" s="130"/>
      <c r="I4433" s="131"/>
    </row>
    <row r="4434" spans="1:9" ht="15" thickBot="1" x14ac:dyDescent="0.35">
      <c r="A4434" s="17" t="s">
        <v>40</v>
      </c>
      <c r="B4434" s="12">
        <v>690</v>
      </c>
      <c r="C4434" s="9"/>
      <c r="D4434" s="10"/>
      <c r="E4434" s="10"/>
      <c r="F4434" s="11" t="s">
        <v>41</v>
      </c>
      <c r="G4434" s="13">
        <f>VLOOKUP(B4434,OP!$A$15:$I$61,4,FALSE)</f>
        <v>0</v>
      </c>
      <c r="H4434" s="14">
        <f>VLOOKUP(B4434,OP!$A$15:$I$61,9,FALSE)</f>
        <v>0</v>
      </c>
      <c r="I4434" s="18"/>
    </row>
    <row r="4435" spans="1:9" x14ac:dyDescent="0.3">
      <c r="A4435" s="87" t="s">
        <v>3490</v>
      </c>
      <c r="B4435" s="25"/>
      <c r="C4435" s="86"/>
      <c r="D4435" s="86"/>
      <c r="E4435" s="86"/>
      <c r="F4435" s="26"/>
      <c r="G4435" s="26"/>
      <c r="H4435" s="26"/>
      <c r="I4435" s="27"/>
    </row>
    <row r="4436" spans="1:9" x14ac:dyDescent="0.3">
      <c r="A4436" s="87"/>
      <c r="B4436" s="7"/>
      <c r="C4436" s="88">
        <v>690101600</v>
      </c>
      <c r="D4436" s="88" t="s">
        <v>2382</v>
      </c>
      <c r="E4436" s="49" t="s">
        <v>150</v>
      </c>
      <c r="F4436" s="8">
        <v>66530</v>
      </c>
      <c r="G4436" s="8">
        <f>IF(F4436="","",IF($G$4434="",F4436,IF($G$4434=0,F4436,F4436*(1-($G$4434*0.01)))))</f>
        <v>66530</v>
      </c>
      <c r="H4436" s="8">
        <f>IF(F4436="","",IF($H$4434="",F4436,IF($H$4434=0,F4436,F4436*(1-($H$4434*0.01)))))</f>
        <v>66530</v>
      </c>
      <c r="I4436" s="20">
        <v>1</v>
      </c>
    </row>
    <row r="4437" spans="1:9" x14ac:dyDescent="0.3">
      <c r="A4437" s="87"/>
      <c r="B4437" s="7"/>
      <c r="C4437" s="88">
        <v>690103150</v>
      </c>
      <c r="D4437" s="88" t="s">
        <v>2383</v>
      </c>
      <c r="E4437" s="49" t="s">
        <v>150</v>
      </c>
      <c r="F4437" s="8">
        <v>100790</v>
      </c>
      <c r="G4437" s="8">
        <f t="shared" ref="G4437:G4475" si="250">IF(F4437="","",IF($G$4434="",F4437,IF($G$4434=0,F4437,F4437*(1-($G$4434*0.01)))))</f>
        <v>100790</v>
      </c>
      <c r="H4437" s="8">
        <f t="shared" ref="H4437:H4475" si="251">IF(F4437="","",IF($H$4434="",F4437,IF($H$4434=0,F4437,F4437*(1-($H$4434*0.01)))))</f>
        <v>100790</v>
      </c>
      <c r="I4437" s="20">
        <v>1</v>
      </c>
    </row>
    <row r="4438" spans="1:9" x14ac:dyDescent="0.3">
      <c r="A4438" s="87"/>
      <c r="B4438" s="7"/>
      <c r="C4438" s="88">
        <v>690105000</v>
      </c>
      <c r="D4438" s="88" t="s">
        <v>2384</v>
      </c>
      <c r="E4438" s="49" t="s">
        <v>150</v>
      </c>
      <c r="F4438" s="8">
        <v>130750</v>
      </c>
      <c r="G4438" s="8">
        <f t="shared" si="250"/>
        <v>130750</v>
      </c>
      <c r="H4438" s="8">
        <f t="shared" si="251"/>
        <v>130750</v>
      </c>
      <c r="I4438" s="20">
        <v>1</v>
      </c>
    </row>
    <row r="4439" spans="1:9" x14ac:dyDescent="0.3">
      <c r="A4439" s="87"/>
      <c r="B4439" s="7"/>
      <c r="C4439" s="88">
        <v>690110000</v>
      </c>
      <c r="D4439" s="88" t="s">
        <v>2385</v>
      </c>
      <c r="E4439" s="49" t="s">
        <v>150</v>
      </c>
      <c r="F4439" s="8">
        <v>164550</v>
      </c>
      <c r="G4439" s="8">
        <f t="shared" si="250"/>
        <v>164550</v>
      </c>
      <c r="H4439" s="8">
        <f t="shared" si="251"/>
        <v>164550</v>
      </c>
      <c r="I4439" s="20">
        <v>1</v>
      </c>
    </row>
    <row r="4440" spans="1:9" x14ac:dyDescent="0.3">
      <c r="A4440" s="87"/>
      <c r="B4440" s="7"/>
      <c r="C4440" s="88"/>
      <c r="D4440" s="88"/>
      <c r="E4440" s="49"/>
      <c r="F4440" s="8" t="s">
        <v>4790</v>
      </c>
      <c r="G4440" s="8" t="str">
        <f t="shared" si="250"/>
        <v/>
      </c>
      <c r="H4440" s="8" t="str">
        <f t="shared" si="251"/>
        <v/>
      </c>
      <c r="I4440" s="20"/>
    </row>
    <row r="4441" spans="1:9" x14ac:dyDescent="0.3">
      <c r="A4441" s="87"/>
      <c r="B4441" s="7"/>
      <c r="C4441" s="88"/>
      <c r="D4441" s="88"/>
      <c r="E4441" s="49"/>
      <c r="F4441" s="8" t="s">
        <v>4790</v>
      </c>
      <c r="G4441" s="8" t="str">
        <f t="shared" si="250"/>
        <v/>
      </c>
      <c r="H4441" s="8" t="str">
        <f t="shared" si="251"/>
        <v/>
      </c>
      <c r="I4441" s="20"/>
    </row>
    <row r="4442" spans="1:9" x14ac:dyDescent="0.3">
      <c r="A4442" s="87" t="s">
        <v>3491</v>
      </c>
      <c r="B4442" s="7"/>
      <c r="C4442" s="88"/>
      <c r="D4442" s="88"/>
      <c r="E4442" s="49"/>
      <c r="F4442" s="8" t="s">
        <v>4790</v>
      </c>
      <c r="G4442" s="8" t="str">
        <f t="shared" si="250"/>
        <v/>
      </c>
      <c r="H4442" s="8" t="str">
        <f t="shared" si="251"/>
        <v/>
      </c>
      <c r="I4442" s="20"/>
    </row>
    <row r="4443" spans="1:9" x14ac:dyDescent="0.3">
      <c r="A4443" s="87"/>
      <c r="B4443" s="7"/>
      <c r="C4443" s="88">
        <v>690200760</v>
      </c>
      <c r="D4443" s="88" t="s">
        <v>2386</v>
      </c>
      <c r="E4443" s="49" t="s">
        <v>150</v>
      </c>
      <c r="F4443" s="8">
        <v>5670</v>
      </c>
      <c r="G4443" s="8">
        <f t="shared" si="250"/>
        <v>5670</v>
      </c>
      <c r="H4443" s="8">
        <f t="shared" si="251"/>
        <v>5670</v>
      </c>
      <c r="I4443" s="20">
        <v>1</v>
      </c>
    </row>
    <row r="4444" spans="1:9" x14ac:dyDescent="0.3">
      <c r="A4444" s="87"/>
      <c r="B4444" s="7"/>
      <c r="C4444" s="88">
        <v>690201400</v>
      </c>
      <c r="D4444" s="88" t="s">
        <v>2387</v>
      </c>
      <c r="E4444" s="49" t="s">
        <v>150</v>
      </c>
      <c r="F4444" s="8">
        <v>7010</v>
      </c>
      <c r="G4444" s="8">
        <f t="shared" si="250"/>
        <v>7010</v>
      </c>
      <c r="H4444" s="8">
        <f t="shared" si="251"/>
        <v>7010</v>
      </c>
      <c r="I4444" s="20">
        <v>1</v>
      </c>
    </row>
    <row r="4445" spans="1:9" x14ac:dyDescent="0.3">
      <c r="A4445" s="87"/>
      <c r="B4445" s="7"/>
      <c r="C4445" s="88">
        <v>690201600</v>
      </c>
      <c r="D4445" s="88" t="s">
        <v>2388</v>
      </c>
      <c r="E4445" s="49" t="s">
        <v>150</v>
      </c>
      <c r="F4445" s="8">
        <v>8640</v>
      </c>
      <c r="G4445" s="8">
        <f t="shared" si="250"/>
        <v>8640</v>
      </c>
      <c r="H4445" s="8">
        <f t="shared" si="251"/>
        <v>8640</v>
      </c>
      <c r="I4445" s="20">
        <v>1</v>
      </c>
    </row>
    <row r="4446" spans="1:9" x14ac:dyDescent="0.3">
      <c r="A4446" s="87"/>
      <c r="B4446" s="7"/>
      <c r="C4446" s="88">
        <v>690203150</v>
      </c>
      <c r="D4446" s="88" t="s">
        <v>2389</v>
      </c>
      <c r="E4446" s="49" t="s">
        <v>150</v>
      </c>
      <c r="F4446" s="8">
        <v>47410</v>
      </c>
      <c r="G4446" s="8">
        <f t="shared" si="250"/>
        <v>47410</v>
      </c>
      <c r="H4446" s="8">
        <f t="shared" si="251"/>
        <v>47410</v>
      </c>
      <c r="I4446" s="20">
        <v>1</v>
      </c>
    </row>
    <row r="4447" spans="1:9" x14ac:dyDescent="0.3">
      <c r="A4447" s="87"/>
      <c r="B4447" s="7"/>
      <c r="C4447" s="88"/>
      <c r="D4447" s="88"/>
      <c r="E4447" s="49"/>
      <c r="F4447" s="8" t="s">
        <v>4790</v>
      </c>
      <c r="G4447" s="8" t="str">
        <f t="shared" si="250"/>
        <v/>
      </c>
      <c r="H4447" s="8" t="str">
        <f t="shared" si="251"/>
        <v/>
      </c>
      <c r="I4447" s="20"/>
    </row>
    <row r="4448" spans="1:9" x14ac:dyDescent="0.3">
      <c r="A4448" s="87" t="s">
        <v>3492</v>
      </c>
      <c r="B4448" s="7"/>
      <c r="C4448" s="88"/>
      <c r="D4448" s="88"/>
      <c r="E4448" s="49"/>
      <c r="F4448" s="8" t="s">
        <v>4790</v>
      </c>
      <c r="G4448" s="8" t="str">
        <f t="shared" si="250"/>
        <v/>
      </c>
      <c r="H4448" s="8" t="str">
        <f t="shared" si="251"/>
        <v/>
      </c>
      <c r="I4448" s="20"/>
    </row>
    <row r="4449" spans="1:9" x14ac:dyDescent="0.3">
      <c r="A4449" s="87"/>
      <c r="B4449" s="7"/>
      <c r="C4449" s="88">
        <v>690300400</v>
      </c>
      <c r="D4449" s="88" t="s">
        <v>2390</v>
      </c>
      <c r="E4449" s="49" t="s">
        <v>150</v>
      </c>
      <c r="F4449" s="8">
        <v>496</v>
      </c>
      <c r="G4449" s="8">
        <f t="shared" si="250"/>
        <v>496</v>
      </c>
      <c r="H4449" s="8">
        <f t="shared" si="251"/>
        <v>496</v>
      </c>
      <c r="I4449" s="20">
        <v>1</v>
      </c>
    </row>
    <row r="4450" spans="1:9" x14ac:dyDescent="0.3">
      <c r="A4450" s="87"/>
      <c r="B4450" s="7"/>
      <c r="C4450" s="88">
        <v>690300620</v>
      </c>
      <c r="D4450" s="88" t="s">
        <v>2391</v>
      </c>
      <c r="E4450" s="49" t="s">
        <v>150</v>
      </c>
      <c r="F4450" s="8">
        <v>674</v>
      </c>
      <c r="G4450" s="8">
        <f t="shared" si="250"/>
        <v>674</v>
      </c>
      <c r="H4450" s="8">
        <f t="shared" si="251"/>
        <v>674</v>
      </c>
      <c r="I4450" s="20">
        <v>1</v>
      </c>
    </row>
    <row r="4451" spans="1:9" x14ac:dyDescent="0.3">
      <c r="A4451" s="87"/>
      <c r="B4451" s="7"/>
      <c r="C4451" s="88"/>
      <c r="D4451" s="88"/>
      <c r="E4451" s="49"/>
      <c r="F4451" s="8" t="s">
        <v>4790</v>
      </c>
      <c r="G4451" s="8" t="str">
        <f t="shared" si="250"/>
        <v/>
      </c>
      <c r="H4451" s="8" t="str">
        <f t="shared" si="251"/>
        <v/>
      </c>
      <c r="I4451" s="20"/>
    </row>
    <row r="4452" spans="1:9" x14ac:dyDescent="0.3">
      <c r="A4452" s="87"/>
      <c r="B4452" s="7"/>
      <c r="C4452" s="88"/>
      <c r="D4452" s="88"/>
      <c r="E4452" s="49"/>
      <c r="F4452" s="8" t="s">
        <v>4790</v>
      </c>
      <c r="G4452" s="8" t="str">
        <f t="shared" si="250"/>
        <v/>
      </c>
      <c r="H4452" s="8" t="str">
        <f t="shared" si="251"/>
        <v/>
      </c>
      <c r="I4452" s="20"/>
    </row>
    <row r="4453" spans="1:9" x14ac:dyDescent="0.3">
      <c r="A4453" s="87"/>
      <c r="B4453" s="7"/>
      <c r="C4453" s="88"/>
      <c r="D4453" s="88"/>
      <c r="E4453" s="49"/>
      <c r="F4453" s="8" t="s">
        <v>4790</v>
      </c>
      <c r="G4453" s="8" t="str">
        <f t="shared" si="250"/>
        <v/>
      </c>
      <c r="H4453" s="8" t="str">
        <f t="shared" si="251"/>
        <v/>
      </c>
      <c r="I4453" s="20"/>
    </row>
    <row r="4454" spans="1:9" x14ac:dyDescent="0.3">
      <c r="A4454" s="87"/>
      <c r="B4454" s="7"/>
      <c r="C4454" s="88"/>
      <c r="D4454" s="88"/>
      <c r="E4454" s="49"/>
      <c r="F4454" s="8" t="s">
        <v>4790</v>
      </c>
      <c r="G4454" s="8" t="str">
        <f t="shared" si="250"/>
        <v/>
      </c>
      <c r="H4454" s="8" t="str">
        <f t="shared" si="251"/>
        <v/>
      </c>
      <c r="I4454" s="20"/>
    </row>
    <row r="4455" spans="1:9" x14ac:dyDescent="0.3">
      <c r="A4455" s="87" t="s">
        <v>3493</v>
      </c>
      <c r="B4455" s="7"/>
      <c r="C4455" s="88"/>
      <c r="D4455" s="88"/>
      <c r="E4455" s="49"/>
      <c r="F4455" s="8" t="s">
        <v>4790</v>
      </c>
      <c r="G4455" s="8" t="str">
        <f t="shared" si="250"/>
        <v/>
      </c>
      <c r="H4455" s="8" t="str">
        <f t="shared" si="251"/>
        <v/>
      </c>
      <c r="I4455" s="20"/>
    </row>
    <row r="4456" spans="1:9" x14ac:dyDescent="0.3">
      <c r="A4456" s="87"/>
      <c r="B4456" s="7"/>
      <c r="C4456" s="88">
        <v>690401800</v>
      </c>
      <c r="D4456" s="88" t="s">
        <v>2392</v>
      </c>
      <c r="E4456" s="49" t="s">
        <v>150</v>
      </c>
      <c r="F4456" s="8">
        <v>33120</v>
      </c>
      <c r="G4456" s="8">
        <f t="shared" si="250"/>
        <v>33120</v>
      </c>
      <c r="H4456" s="8">
        <f t="shared" si="251"/>
        <v>33120</v>
      </c>
      <c r="I4456" s="20">
        <v>1</v>
      </c>
    </row>
    <row r="4457" spans="1:9" x14ac:dyDescent="0.3">
      <c r="A4457" s="87"/>
      <c r="B4457" s="7"/>
      <c r="C4457" s="88">
        <v>690404000</v>
      </c>
      <c r="D4457" s="88" t="s">
        <v>2393</v>
      </c>
      <c r="E4457" s="49" t="s">
        <v>150</v>
      </c>
      <c r="F4457" s="8">
        <v>58740</v>
      </c>
      <c r="G4457" s="8">
        <f t="shared" si="250"/>
        <v>58740</v>
      </c>
      <c r="H4457" s="8">
        <f t="shared" si="251"/>
        <v>58740</v>
      </c>
      <c r="I4457" s="20">
        <v>1</v>
      </c>
    </row>
    <row r="4458" spans="1:9" x14ac:dyDescent="0.3">
      <c r="A4458" s="87"/>
      <c r="B4458" s="7"/>
      <c r="C4458" s="88">
        <v>690407100</v>
      </c>
      <c r="D4458" s="88" t="s">
        <v>2394</v>
      </c>
      <c r="E4458" s="49" t="s">
        <v>150</v>
      </c>
      <c r="F4458" s="8">
        <v>210170</v>
      </c>
      <c r="G4458" s="8">
        <f t="shared" si="250"/>
        <v>210170</v>
      </c>
      <c r="H4458" s="8">
        <f t="shared" si="251"/>
        <v>210170</v>
      </c>
      <c r="I4458" s="20">
        <v>1</v>
      </c>
    </row>
    <row r="4459" spans="1:9" x14ac:dyDescent="0.3">
      <c r="A4459" s="87"/>
      <c r="B4459" s="7"/>
      <c r="C4459" s="88"/>
      <c r="D4459" s="88"/>
      <c r="E4459" s="49"/>
      <c r="F4459" s="8" t="s">
        <v>4790</v>
      </c>
      <c r="G4459" s="8" t="str">
        <f t="shared" si="250"/>
        <v/>
      </c>
      <c r="H4459" s="8" t="str">
        <f t="shared" si="251"/>
        <v/>
      </c>
      <c r="I4459" s="20"/>
    </row>
    <row r="4460" spans="1:9" x14ac:dyDescent="0.3">
      <c r="A4460" s="87"/>
      <c r="B4460" s="7"/>
      <c r="C4460" s="88"/>
      <c r="D4460" s="88"/>
      <c r="E4460" s="49"/>
      <c r="F4460" s="8" t="s">
        <v>4790</v>
      </c>
      <c r="G4460" s="8" t="str">
        <f t="shared" si="250"/>
        <v/>
      </c>
      <c r="H4460" s="8" t="str">
        <f t="shared" si="251"/>
        <v/>
      </c>
      <c r="I4460" s="20"/>
    </row>
    <row r="4461" spans="1:9" x14ac:dyDescent="0.3">
      <c r="A4461" s="87"/>
      <c r="B4461" s="7"/>
      <c r="C4461" s="88"/>
      <c r="D4461" s="88"/>
      <c r="E4461" s="49"/>
      <c r="F4461" s="8" t="s">
        <v>4790</v>
      </c>
      <c r="G4461" s="8" t="str">
        <f t="shared" si="250"/>
        <v/>
      </c>
      <c r="H4461" s="8" t="str">
        <f t="shared" si="251"/>
        <v/>
      </c>
      <c r="I4461" s="20"/>
    </row>
    <row r="4462" spans="1:9" x14ac:dyDescent="0.3">
      <c r="A4462" s="87" t="s">
        <v>3494</v>
      </c>
      <c r="B4462" s="7"/>
      <c r="C4462" s="88"/>
      <c r="D4462" s="88"/>
      <c r="E4462" s="49"/>
      <c r="F4462" s="8" t="s">
        <v>4790</v>
      </c>
      <c r="G4462" s="8" t="str">
        <f t="shared" si="250"/>
        <v/>
      </c>
      <c r="H4462" s="8" t="str">
        <f t="shared" si="251"/>
        <v/>
      </c>
      <c r="I4462" s="20"/>
    </row>
    <row r="4463" spans="1:9" x14ac:dyDescent="0.3">
      <c r="A4463" s="87"/>
      <c r="B4463" s="7"/>
      <c r="C4463" s="88">
        <v>690502063</v>
      </c>
      <c r="D4463" s="88" t="s">
        <v>2395</v>
      </c>
      <c r="E4463" s="49" t="s">
        <v>150</v>
      </c>
      <c r="F4463" s="8">
        <v>11230</v>
      </c>
      <c r="G4463" s="8">
        <f t="shared" si="250"/>
        <v>11230</v>
      </c>
      <c r="H4463" s="8">
        <f t="shared" si="251"/>
        <v>11230</v>
      </c>
      <c r="I4463" s="20">
        <v>1</v>
      </c>
    </row>
    <row r="4464" spans="1:9" x14ac:dyDescent="0.3">
      <c r="A4464" s="87"/>
      <c r="B4464" s="7"/>
      <c r="C4464" s="88">
        <v>690506225</v>
      </c>
      <c r="D4464" s="88" t="s">
        <v>2396</v>
      </c>
      <c r="E4464" s="49" t="s">
        <v>150</v>
      </c>
      <c r="F4464" s="8">
        <v>19380</v>
      </c>
      <c r="G4464" s="8">
        <f t="shared" si="250"/>
        <v>19380</v>
      </c>
      <c r="H4464" s="8">
        <f t="shared" si="251"/>
        <v>19380</v>
      </c>
      <c r="I4464" s="20">
        <v>1</v>
      </c>
    </row>
    <row r="4465" spans="1:9" x14ac:dyDescent="0.3">
      <c r="A4465" s="87"/>
      <c r="B4465" s="7"/>
      <c r="C4465" s="88"/>
      <c r="D4465" s="88"/>
      <c r="E4465" s="49"/>
      <c r="F4465" s="8" t="s">
        <v>4790</v>
      </c>
      <c r="G4465" s="8" t="str">
        <f t="shared" si="250"/>
        <v/>
      </c>
      <c r="H4465" s="8" t="str">
        <f t="shared" si="251"/>
        <v/>
      </c>
      <c r="I4465" s="20"/>
    </row>
    <row r="4466" spans="1:9" x14ac:dyDescent="0.3">
      <c r="A4466" s="87"/>
      <c r="B4466" s="7"/>
      <c r="C4466" s="88"/>
      <c r="D4466" s="88"/>
      <c r="E4466" s="49"/>
      <c r="F4466" s="8" t="s">
        <v>4790</v>
      </c>
      <c r="G4466" s="8" t="str">
        <f t="shared" si="250"/>
        <v/>
      </c>
      <c r="H4466" s="8" t="str">
        <f t="shared" si="251"/>
        <v/>
      </c>
      <c r="I4466" s="20"/>
    </row>
    <row r="4467" spans="1:9" x14ac:dyDescent="0.3">
      <c r="A4467" s="87"/>
      <c r="B4467" s="7"/>
      <c r="C4467" s="88"/>
      <c r="D4467" s="88"/>
      <c r="E4467" s="49"/>
      <c r="F4467" s="8" t="s">
        <v>4790</v>
      </c>
      <c r="G4467" s="8" t="str">
        <f t="shared" si="250"/>
        <v/>
      </c>
      <c r="H4467" s="8" t="str">
        <f t="shared" si="251"/>
        <v/>
      </c>
      <c r="I4467" s="20"/>
    </row>
    <row r="4468" spans="1:9" x14ac:dyDescent="0.3">
      <c r="A4468" s="87"/>
      <c r="B4468" s="7"/>
      <c r="C4468" s="88"/>
      <c r="D4468" s="88"/>
      <c r="E4468" s="49"/>
      <c r="F4468" s="8" t="s">
        <v>4790</v>
      </c>
      <c r="G4468" s="8" t="str">
        <f t="shared" si="250"/>
        <v/>
      </c>
      <c r="H4468" s="8" t="str">
        <f t="shared" si="251"/>
        <v/>
      </c>
      <c r="I4468" s="20"/>
    </row>
    <row r="4469" spans="1:9" x14ac:dyDescent="0.3">
      <c r="A4469" s="87" t="s">
        <v>3495</v>
      </c>
      <c r="B4469" s="7"/>
      <c r="C4469" s="88"/>
      <c r="D4469" s="88"/>
      <c r="E4469" s="49"/>
      <c r="F4469" s="8" t="s">
        <v>4790</v>
      </c>
      <c r="G4469" s="8" t="str">
        <f t="shared" si="250"/>
        <v/>
      </c>
      <c r="H4469" s="8" t="str">
        <f t="shared" si="251"/>
        <v/>
      </c>
      <c r="I4469" s="20"/>
    </row>
    <row r="4470" spans="1:9" x14ac:dyDescent="0.3">
      <c r="A4470" s="87"/>
      <c r="B4470" s="7"/>
      <c r="C4470" s="88">
        <v>690902100</v>
      </c>
      <c r="D4470" s="88" t="s">
        <v>2397</v>
      </c>
      <c r="E4470" s="49" t="s">
        <v>150</v>
      </c>
      <c r="F4470" s="8">
        <v>463</v>
      </c>
      <c r="G4470" s="8">
        <f t="shared" si="250"/>
        <v>463</v>
      </c>
      <c r="H4470" s="8">
        <f t="shared" si="251"/>
        <v>463</v>
      </c>
      <c r="I4470" s="20">
        <v>1</v>
      </c>
    </row>
    <row r="4471" spans="1:9" x14ac:dyDescent="0.3">
      <c r="A4471" s="87"/>
      <c r="B4471" s="7"/>
      <c r="C4471" s="88"/>
      <c r="D4471" s="88"/>
      <c r="E4471" s="49"/>
      <c r="F4471" s="8" t="s">
        <v>4790</v>
      </c>
      <c r="G4471" s="8" t="str">
        <f t="shared" si="250"/>
        <v/>
      </c>
      <c r="H4471" s="8" t="str">
        <f t="shared" si="251"/>
        <v/>
      </c>
      <c r="I4471" s="20"/>
    </row>
    <row r="4472" spans="1:9" x14ac:dyDescent="0.3">
      <c r="A4472" s="87"/>
      <c r="B4472" s="7"/>
      <c r="C4472" s="88"/>
      <c r="D4472" s="88"/>
      <c r="E4472" s="49"/>
      <c r="F4472" s="8"/>
      <c r="G4472" s="8" t="str">
        <f t="shared" si="250"/>
        <v/>
      </c>
      <c r="H4472" s="8" t="str">
        <f t="shared" si="251"/>
        <v/>
      </c>
      <c r="I4472" s="20"/>
    </row>
    <row r="4473" spans="1:9" x14ac:dyDescent="0.3">
      <c r="A4473" s="87"/>
      <c r="B4473" s="7"/>
      <c r="C4473" s="88"/>
      <c r="D4473" s="88"/>
      <c r="E4473" s="49"/>
      <c r="F4473" s="8"/>
      <c r="G4473" s="8" t="str">
        <f t="shared" si="250"/>
        <v/>
      </c>
      <c r="H4473" s="8" t="str">
        <f t="shared" si="251"/>
        <v/>
      </c>
      <c r="I4473" s="20"/>
    </row>
    <row r="4474" spans="1:9" x14ac:dyDescent="0.3">
      <c r="A4474" s="87"/>
      <c r="B4474" s="7"/>
      <c r="C4474" s="88"/>
      <c r="D4474" s="88"/>
      <c r="E4474" s="49"/>
      <c r="F4474" s="8"/>
      <c r="G4474" s="8" t="str">
        <f t="shared" si="250"/>
        <v/>
      </c>
      <c r="H4474" s="8" t="str">
        <f t="shared" si="251"/>
        <v/>
      </c>
      <c r="I4474" s="20"/>
    </row>
    <row r="4475" spans="1:9" x14ac:dyDescent="0.3">
      <c r="A4475" s="87"/>
      <c r="B4475" s="7"/>
      <c r="C4475" s="88"/>
      <c r="D4475" s="88"/>
      <c r="E4475" s="49"/>
      <c r="F4475" s="8"/>
      <c r="G4475" s="8" t="str">
        <f t="shared" si="250"/>
        <v/>
      </c>
      <c r="H4475" s="8" t="str">
        <f t="shared" si="251"/>
        <v/>
      </c>
      <c r="I4475" s="20"/>
    </row>
    <row r="4476" spans="1:9" ht="15" thickBot="1" x14ac:dyDescent="0.35">
      <c r="A4476" s="6"/>
      <c r="B4476" s="7"/>
      <c r="C4476" s="88"/>
      <c r="D4476" s="88"/>
      <c r="E4476" s="49"/>
      <c r="F4476" s="8"/>
      <c r="G4476" s="8"/>
      <c r="H4476" s="8"/>
      <c r="I4476" s="50"/>
    </row>
    <row r="4477" spans="1:9" ht="15" thickBot="1" x14ac:dyDescent="0.35">
      <c r="A4477" s="129" t="str">
        <f>VLOOKUP(B4478,OP!$A$15:$D$61,2,FALSE)</f>
        <v>PP spojky na PE potrubí</v>
      </c>
      <c r="B4477" s="130"/>
      <c r="C4477" s="130"/>
      <c r="D4477" s="130"/>
      <c r="E4477" s="130"/>
      <c r="F4477" s="130"/>
      <c r="G4477" s="130"/>
      <c r="H4477" s="130"/>
      <c r="I4477" s="131"/>
    </row>
    <row r="4478" spans="1:9" ht="15" thickBot="1" x14ac:dyDescent="0.35">
      <c r="A4478" s="17" t="s">
        <v>40</v>
      </c>
      <c r="B4478" s="12">
        <v>670</v>
      </c>
      <c r="C4478" s="9"/>
      <c r="D4478" s="10"/>
      <c r="E4478" s="10"/>
      <c r="F4478" s="11" t="s">
        <v>41</v>
      </c>
      <c r="G4478" s="13">
        <f>VLOOKUP(B4478,OP!$A$15:$I$61,4,FALSE)</f>
        <v>0</v>
      </c>
      <c r="H4478" s="14">
        <f>VLOOKUP(B4478,OP!$A$15:$I$61,9,FALSE)</f>
        <v>0</v>
      </c>
      <c r="I4478" s="18"/>
    </row>
    <row r="4479" spans="1:9" x14ac:dyDescent="0.3">
      <c r="A4479" s="87" t="s">
        <v>3496</v>
      </c>
      <c r="B4479" s="25"/>
      <c r="C4479" s="86"/>
      <c r="D4479" s="86"/>
      <c r="E4479" s="86"/>
      <c r="F4479" s="8" t="s">
        <v>4790</v>
      </c>
      <c r="G4479" s="26"/>
      <c r="H4479" s="26"/>
      <c r="I4479" s="27"/>
    </row>
    <row r="4480" spans="1:9" x14ac:dyDescent="0.3">
      <c r="A4480" s="87"/>
      <c r="B4480" s="7"/>
      <c r="C4480" s="88">
        <v>670101616</v>
      </c>
      <c r="D4480" s="88" t="s">
        <v>3231</v>
      </c>
      <c r="E4480" s="49" t="s">
        <v>150</v>
      </c>
      <c r="F4480" s="8">
        <v>45</v>
      </c>
      <c r="G4480" s="8">
        <f>IF(F4480="","",IF($G$4478="",F4480,IF($G$4478=0,F4480,F4480*(1-($G$4478*0.01)))))</f>
        <v>45</v>
      </c>
      <c r="H4480" s="8">
        <f>IF(F4480="","",IF($H$4478="",F4480,IF($H$4478=0,F4480,F4480*(1-($H$4478*0.01)))))</f>
        <v>45</v>
      </c>
      <c r="I4480" s="20">
        <v>1</v>
      </c>
    </row>
    <row r="4481" spans="1:9" x14ac:dyDescent="0.3">
      <c r="A4481" s="87"/>
      <c r="B4481" s="7"/>
      <c r="C4481" s="88">
        <v>670102020</v>
      </c>
      <c r="D4481" s="88" t="s">
        <v>3232</v>
      </c>
      <c r="E4481" s="49" t="s">
        <v>150</v>
      </c>
      <c r="F4481" s="8">
        <v>64</v>
      </c>
      <c r="G4481" s="8">
        <f t="shared" ref="G4481:G4544" si="252">IF(F4481="","",IF($G$4478="",F4481,IF($G$4478=0,F4481,F4481*(1-($G$4478*0.01)))))</f>
        <v>64</v>
      </c>
      <c r="H4481" s="8">
        <f t="shared" ref="H4481:H4544" si="253">IF(F4481="","",IF($H$4478="",F4481,IF($H$4478=0,F4481,F4481*(1-($H$4478*0.01)))))</f>
        <v>64</v>
      </c>
      <c r="I4481" s="20">
        <v>1</v>
      </c>
    </row>
    <row r="4482" spans="1:9" x14ac:dyDescent="0.3">
      <c r="A4482" s="87"/>
      <c r="B4482" s="7"/>
      <c r="C4482" s="88">
        <v>670102525</v>
      </c>
      <c r="D4482" s="88" t="s">
        <v>3233</v>
      </c>
      <c r="E4482" s="49" t="s">
        <v>150</v>
      </c>
      <c r="F4482" s="8">
        <v>74</v>
      </c>
      <c r="G4482" s="8">
        <f t="shared" si="252"/>
        <v>74</v>
      </c>
      <c r="H4482" s="8">
        <f t="shared" si="253"/>
        <v>74</v>
      </c>
      <c r="I4482" s="20">
        <v>1</v>
      </c>
    </row>
    <row r="4483" spans="1:9" x14ac:dyDescent="0.3">
      <c r="A4483" s="87"/>
      <c r="B4483" s="7"/>
      <c r="C4483" s="88">
        <v>670103232</v>
      </c>
      <c r="D4483" s="88" t="s">
        <v>3234</v>
      </c>
      <c r="E4483" s="49" t="s">
        <v>150</v>
      </c>
      <c r="F4483" s="8">
        <v>97</v>
      </c>
      <c r="G4483" s="8">
        <f t="shared" si="252"/>
        <v>97</v>
      </c>
      <c r="H4483" s="8">
        <f t="shared" si="253"/>
        <v>97</v>
      </c>
      <c r="I4483" s="20">
        <v>1</v>
      </c>
    </row>
    <row r="4484" spans="1:9" x14ac:dyDescent="0.3">
      <c r="A4484" s="87"/>
      <c r="B4484" s="7"/>
      <c r="C4484" s="88">
        <v>670104040</v>
      </c>
      <c r="D4484" s="88" t="s">
        <v>3235</v>
      </c>
      <c r="E4484" s="49" t="s">
        <v>150</v>
      </c>
      <c r="F4484" s="8">
        <v>147</v>
      </c>
      <c r="G4484" s="8">
        <f t="shared" si="252"/>
        <v>147</v>
      </c>
      <c r="H4484" s="8">
        <f t="shared" si="253"/>
        <v>147</v>
      </c>
      <c r="I4484" s="20">
        <v>1</v>
      </c>
    </row>
    <row r="4485" spans="1:9" x14ac:dyDescent="0.3">
      <c r="A4485" s="87"/>
      <c r="B4485" s="7"/>
      <c r="C4485" s="88">
        <v>670105050</v>
      </c>
      <c r="D4485" s="88" t="s">
        <v>3236</v>
      </c>
      <c r="E4485" s="49" t="s">
        <v>150</v>
      </c>
      <c r="F4485" s="8">
        <v>201</v>
      </c>
      <c r="G4485" s="8">
        <f t="shared" si="252"/>
        <v>201</v>
      </c>
      <c r="H4485" s="8">
        <f t="shared" si="253"/>
        <v>201</v>
      </c>
      <c r="I4485" s="20">
        <v>1</v>
      </c>
    </row>
    <row r="4486" spans="1:9" x14ac:dyDescent="0.3">
      <c r="A4486" s="87"/>
      <c r="B4486" s="7"/>
      <c r="C4486" s="88">
        <v>670106363</v>
      </c>
      <c r="D4486" s="88" t="s">
        <v>3237</v>
      </c>
      <c r="E4486" s="49" t="s">
        <v>150</v>
      </c>
      <c r="F4486" s="8">
        <v>294</v>
      </c>
      <c r="G4486" s="8">
        <f t="shared" si="252"/>
        <v>294</v>
      </c>
      <c r="H4486" s="8">
        <f t="shared" si="253"/>
        <v>294</v>
      </c>
      <c r="I4486" s="20">
        <v>1</v>
      </c>
    </row>
    <row r="4487" spans="1:9" x14ac:dyDescent="0.3">
      <c r="A4487" s="87"/>
      <c r="B4487" s="7"/>
      <c r="C4487" s="88">
        <v>670107575</v>
      </c>
      <c r="D4487" s="88" t="s">
        <v>3238</v>
      </c>
      <c r="E4487" s="49" t="s">
        <v>150</v>
      </c>
      <c r="F4487" s="8">
        <v>555</v>
      </c>
      <c r="G4487" s="8">
        <f t="shared" si="252"/>
        <v>555</v>
      </c>
      <c r="H4487" s="8">
        <f t="shared" si="253"/>
        <v>555</v>
      </c>
      <c r="I4487" s="20">
        <v>1</v>
      </c>
    </row>
    <row r="4488" spans="1:9" x14ac:dyDescent="0.3">
      <c r="A4488" s="87"/>
      <c r="B4488" s="7"/>
      <c r="C4488" s="88">
        <v>670109090</v>
      </c>
      <c r="D4488" s="88" t="s">
        <v>3239</v>
      </c>
      <c r="E4488" s="49" t="s">
        <v>150</v>
      </c>
      <c r="F4488" s="8">
        <v>898</v>
      </c>
      <c r="G4488" s="8">
        <f t="shared" si="252"/>
        <v>898</v>
      </c>
      <c r="H4488" s="8">
        <f t="shared" si="253"/>
        <v>898</v>
      </c>
      <c r="I4488" s="20">
        <v>1</v>
      </c>
    </row>
    <row r="4489" spans="1:9" x14ac:dyDescent="0.3">
      <c r="A4489" s="87"/>
      <c r="B4489" s="7"/>
      <c r="C4489" s="88">
        <v>670111110</v>
      </c>
      <c r="D4489" s="88" t="s">
        <v>3240</v>
      </c>
      <c r="E4489" s="49" t="s">
        <v>150</v>
      </c>
      <c r="F4489" s="8">
        <v>1510</v>
      </c>
      <c r="G4489" s="8">
        <f t="shared" si="252"/>
        <v>1510</v>
      </c>
      <c r="H4489" s="8">
        <f t="shared" si="253"/>
        <v>1510</v>
      </c>
      <c r="I4489" s="20">
        <v>1</v>
      </c>
    </row>
    <row r="4490" spans="1:9" x14ac:dyDescent="0.3">
      <c r="A4490" s="87" t="s">
        <v>3497</v>
      </c>
      <c r="B4490" s="7"/>
      <c r="C4490" s="88"/>
      <c r="D4490" s="88"/>
      <c r="E4490" s="49"/>
      <c r="F4490" s="8" t="s">
        <v>4790</v>
      </c>
      <c r="G4490" s="8" t="str">
        <f t="shared" si="252"/>
        <v/>
      </c>
      <c r="H4490" s="8" t="str">
        <f t="shared" si="253"/>
        <v/>
      </c>
      <c r="I4490" s="20"/>
    </row>
    <row r="4491" spans="1:9" x14ac:dyDescent="0.3">
      <c r="A4491" s="87"/>
      <c r="B4491" s="7"/>
      <c r="C4491" s="88">
        <v>670202016</v>
      </c>
      <c r="D4491" s="88" t="s">
        <v>3241</v>
      </c>
      <c r="E4491" s="49" t="s">
        <v>150</v>
      </c>
      <c r="F4491" s="8">
        <v>62</v>
      </c>
      <c r="G4491" s="8">
        <f t="shared" si="252"/>
        <v>62</v>
      </c>
      <c r="H4491" s="8">
        <f t="shared" si="253"/>
        <v>62</v>
      </c>
      <c r="I4491" s="20">
        <v>1</v>
      </c>
    </row>
    <row r="4492" spans="1:9" x14ac:dyDescent="0.3">
      <c r="A4492" s="87"/>
      <c r="B4492" s="7"/>
      <c r="C4492" s="88">
        <v>670202516</v>
      </c>
      <c r="D4492" s="88" t="s">
        <v>3242</v>
      </c>
      <c r="E4492" s="49" t="s">
        <v>150</v>
      </c>
      <c r="F4492" s="8">
        <v>77</v>
      </c>
      <c r="G4492" s="8">
        <f t="shared" si="252"/>
        <v>77</v>
      </c>
      <c r="H4492" s="8">
        <f t="shared" si="253"/>
        <v>77</v>
      </c>
      <c r="I4492" s="20">
        <v>1</v>
      </c>
    </row>
    <row r="4493" spans="1:9" x14ac:dyDescent="0.3">
      <c r="A4493" s="87"/>
      <c r="B4493" s="7"/>
      <c r="C4493" s="88">
        <v>670202520</v>
      </c>
      <c r="D4493" s="88" t="s">
        <v>3243</v>
      </c>
      <c r="E4493" s="49" t="s">
        <v>150</v>
      </c>
      <c r="F4493" s="8">
        <v>65</v>
      </c>
      <c r="G4493" s="8">
        <f t="shared" si="252"/>
        <v>65</v>
      </c>
      <c r="H4493" s="8">
        <f t="shared" si="253"/>
        <v>65</v>
      </c>
      <c r="I4493" s="20">
        <v>1</v>
      </c>
    </row>
    <row r="4494" spans="1:9" x14ac:dyDescent="0.3">
      <c r="A4494" s="87"/>
      <c r="B4494" s="7"/>
      <c r="C4494" s="88">
        <v>670203220</v>
      </c>
      <c r="D4494" s="88" t="s">
        <v>3244</v>
      </c>
      <c r="E4494" s="49" t="s">
        <v>150</v>
      </c>
      <c r="F4494" s="8">
        <v>98</v>
      </c>
      <c r="G4494" s="8">
        <f t="shared" si="252"/>
        <v>98</v>
      </c>
      <c r="H4494" s="8">
        <f t="shared" si="253"/>
        <v>98</v>
      </c>
      <c r="I4494" s="20">
        <v>1</v>
      </c>
    </row>
    <row r="4495" spans="1:9" x14ac:dyDescent="0.3">
      <c r="A4495" s="87"/>
      <c r="B4495" s="7"/>
      <c r="C4495" s="88">
        <v>670203225</v>
      </c>
      <c r="D4495" s="88" t="s">
        <v>3245</v>
      </c>
      <c r="E4495" s="49" t="s">
        <v>150</v>
      </c>
      <c r="F4495" s="8">
        <v>87</v>
      </c>
      <c r="G4495" s="8">
        <f t="shared" si="252"/>
        <v>87</v>
      </c>
      <c r="H4495" s="8">
        <f t="shared" si="253"/>
        <v>87</v>
      </c>
      <c r="I4495" s="20">
        <v>1</v>
      </c>
    </row>
    <row r="4496" spans="1:9" x14ac:dyDescent="0.3">
      <c r="A4496" s="87"/>
      <c r="B4496" s="7"/>
      <c r="C4496" s="88">
        <v>670204025</v>
      </c>
      <c r="D4496" s="88" t="s">
        <v>3246</v>
      </c>
      <c r="E4496" s="49" t="s">
        <v>150</v>
      </c>
      <c r="F4496" s="8">
        <v>153</v>
      </c>
      <c r="G4496" s="8">
        <f t="shared" si="252"/>
        <v>153</v>
      </c>
      <c r="H4496" s="8">
        <f t="shared" si="253"/>
        <v>153</v>
      </c>
      <c r="I4496" s="20">
        <v>1</v>
      </c>
    </row>
    <row r="4497" spans="1:9" x14ac:dyDescent="0.3">
      <c r="A4497" s="87"/>
      <c r="B4497" s="7"/>
      <c r="C4497" s="88">
        <v>670204032</v>
      </c>
      <c r="D4497" s="88" t="s">
        <v>3247</v>
      </c>
      <c r="E4497" s="49" t="s">
        <v>150</v>
      </c>
      <c r="F4497" s="8">
        <v>145</v>
      </c>
      <c r="G4497" s="8">
        <f t="shared" si="252"/>
        <v>145</v>
      </c>
      <c r="H4497" s="8">
        <f t="shared" si="253"/>
        <v>145</v>
      </c>
      <c r="I4497" s="20">
        <v>1</v>
      </c>
    </row>
    <row r="4498" spans="1:9" x14ac:dyDescent="0.3">
      <c r="A4498" s="87"/>
      <c r="B4498" s="7"/>
      <c r="C4498" s="88">
        <v>670205032</v>
      </c>
      <c r="D4498" s="88" t="s">
        <v>3248</v>
      </c>
      <c r="E4498" s="49" t="s">
        <v>150</v>
      </c>
      <c r="F4498" s="8">
        <v>210</v>
      </c>
      <c r="G4498" s="8">
        <f t="shared" si="252"/>
        <v>210</v>
      </c>
      <c r="H4498" s="8">
        <f t="shared" si="253"/>
        <v>210</v>
      </c>
      <c r="I4498" s="20">
        <v>1</v>
      </c>
    </row>
    <row r="4499" spans="1:9" x14ac:dyDescent="0.3">
      <c r="A4499" s="87"/>
      <c r="B4499" s="7"/>
      <c r="C4499" s="88">
        <v>670205040</v>
      </c>
      <c r="D4499" s="88" t="s">
        <v>3249</v>
      </c>
      <c r="E4499" s="49" t="s">
        <v>150</v>
      </c>
      <c r="F4499" s="8">
        <v>195</v>
      </c>
      <c r="G4499" s="8">
        <f t="shared" si="252"/>
        <v>195</v>
      </c>
      <c r="H4499" s="8">
        <f t="shared" si="253"/>
        <v>195</v>
      </c>
      <c r="I4499" s="20">
        <v>1</v>
      </c>
    </row>
    <row r="4500" spans="1:9" x14ac:dyDescent="0.3">
      <c r="A4500" s="87"/>
      <c r="B4500" s="7"/>
      <c r="C4500" s="88">
        <v>670206340</v>
      </c>
      <c r="D4500" s="88" t="s">
        <v>3250</v>
      </c>
      <c r="E4500" s="49" t="s">
        <v>150</v>
      </c>
      <c r="F4500" s="8">
        <v>280</v>
      </c>
      <c r="G4500" s="8">
        <f t="shared" si="252"/>
        <v>280</v>
      </c>
      <c r="H4500" s="8">
        <f t="shared" si="253"/>
        <v>280</v>
      </c>
      <c r="I4500" s="20">
        <v>1</v>
      </c>
    </row>
    <row r="4501" spans="1:9" x14ac:dyDescent="0.3">
      <c r="A4501" s="87"/>
      <c r="B4501" s="7"/>
      <c r="C4501" s="88">
        <v>670206350</v>
      </c>
      <c r="D4501" s="88" t="s">
        <v>3251</v>
      </c>
      <c r="E4501" s="49" t="s">
        <v>150</v>
      </c>
      <c r="F4501" s="8">
        <v>281</v>
      </c>
      <c r="G4501" s="8">
        <f t="shared" si="252"/>
        <v>281</v>
      </c>
      <c r="H4501" s="8">
        <f t="shared" si="253"/>
        <v>281</v>
      </c>
      <c r="I4501" s="20">
        <v>1</v>
      </c>
    </row>
    <row r="4502" spans="1:9" x14ac:dyDescent="0.3">
      <c r="A4502" s="87"/>
      <c r="B4502" s="7"/>
      <c r="C4502" s="88">
        <v>670207563</v>
      </c>
      <c r="D4502" s="88" t="s">
        <v>3252</v>
      </c>
      <c r="E4502" s="49" t="s">
        <v>150</v>
      </c>
      <c r="F4502" s="8">
        <v>481</v>
      </c>
      <c r="G4502" s="8">
        <f t="shared" si="252"/>
        <v>481</v>
      </c>
      <c r="H4502" s="8">
        <f t="shared" si="253"/>
        <v>481</v>
      </c>
      <c r="I4502" s="20">
        <v>1</v>
      </c>
    </row>
    <row r="4503" spans="1:9" x14ac:dyDescent="0.3">
      <c r="A4503" s="87"/>
      <c r="B4503" s="7"/>
      <c r="C4503" s="88">
        <v>670209075</v>
      </c>
      <c r="D4503" s="88" t="s">
        <v>3253</v>
      </c>
      <c r="E4503" s="49" t="s">
        <v>150</v>
      </c>
      <c r="F4503" s="8">
        <v>761</v>
      </c>
      <c r="G4503" s="8">
        <f t="shared" si="252"/>
        <v>761</v>
      </c>
      <c r="H4503" s="8">
        <f t="shared" si="253"/>
        <v>761</v>
      </c>
      <c r="I4503" s="20">
        <v>1</v>
      </c>
    </row>
    <row r="4504" spans="1:9" x14ac:dyDescent="0.3">
      <c r="A4504" s="87"/>
      <c r="B4504" s="7"/>
      <c r="C4504" s="88">
        <v>670211090</v>
      </c>
      <c r="D4504" s="88" t="s">
        <v>3254</v>
      </c>
      <c r="E4504" s="49" t="s">
        <v>150</v>
      </c>
      <c r="F4504" s="8">
        <v>1490</v>
      </c>
      <c r="G4504" s="8">
        <f t="shared" si="252"/>
        <v>1490</v>
      </c>
      <c r="H4504" s="8">
        <f t="shared" si="253"/>
        <v>1490</v>
      </c>
      <c r="I4504" s="20">
        <v>1</v>
      </c>
    </row>
    <row r="4505" spans="1:9" x14ac:dyDescent="0.3">
      <c r="A4505" s="87" t="s">
        <v>3498</v>
      </c>
      <c r="B4505" s="7"/>
      <c r="C4505" s="88"/>
      <c r="D4505" s="88"/>
      <c r="E4505" s="49"/>
      <c r="F4505" s="8" t="s">
        <v>4790</v>
      </c>
      <c r="G4505" s="8" t="str">
        <f t="shared" si="252"/>
        <v/>
      </c>
      <c r="H4505" s="8" t="str">
        <f t="shared" si="253"/>
        <v/>
      </c>
      <c r="I4505" s="20"/>
    </row>
    <row r="4506" spans="1:9" x14ac:dyDescent="0.3">
      <c r="A4506" s="87"/>
      <c r="B4506" s="7"/>
      <c r="C4506" s="88">
        <v>670301620</v>
      </c>
      <c r="D4506" s="88" t="s">
        <v>3255</v>
      </c>
      <c r="E4506" s="49" t="s">
        <v>150</v>
      </c>
      <c r="F4506" s="8">
        <v>29</v>
      </c>
      <c r="G4506" s="8">
        <f t="shared" si="252"/>
        <v>29</v>
      </c>
      <c r="H4506" s="8">
        <f t="shared" si="253"/>
        <v>29</v>
      </c>
      <c r="I4506" s="20">
        <v>1</v>
      </c>
    </row>
    <row r="4507" spans="1:9" x14ac:dyDescent="0.3">
      <c r="A4507" s="87"/>
      <c r="B4507" s="7"/>
      <c r="C4507" s="88">
        <v>670301625</v>
      </c>
      <c r="D4507" s="88" t="s">
        <v>3256</v>
      </c>
      <c r="E4507" s="49" t="s">
        <v>150</v>
      </c>
      <c r="F4507" s="8">
        <v>29</v>
      </c>
      <c r="G4507" s="8">
        <f t="shared" si="252"/>
        <v>29</v>
      </c>
      <c r="H4507" s="8">
        <f t="shared" si="253"/>
        <v>29</v>
      </c>
      <c r="I4507" s="20">
        <v>1</v>
      </c>
    </row>
    <row r="4508" spans="1:9" x14ac:dyDescent="0.3">
      <c r="A4508" s="87"/>
      <c r="B4508" s="7"/>
      <c r="C4508" s="88">
        <v>670302020</v>
      </c>
      <c r="D4508" s="88" t="s">
        <v>3257</v>
      </c>
      <c r="E4508" s="49" t="s">
        <v>150</v>
      </c>
      <c r="F4508" s="8">
        <v>33</v>
      </c>
      <c r="G4508" s="8">
        <f t="shared" si="252"/>
        <v>33</v>
      </c>
      <c r="H4508" s="8">
        <f t="shared" si="253"/>
        <v>33</v>
      </c>
      <c r="I4508" s="20">
        <v>1</v>
      </c>
    </row>
    <row r="4509" spans="1:9" x14ac:dyDescent="0.3">
      <c r="A4509" s="87"/>
      <c r="B4509" s="7"/>
      <c r="C4509" s="88">
        <v>670302025</v>
      </c>
      <c r="D4509" s="88" t="s">
        <v>3258</v>
      </c>
      <c r="E4509" s="49" t="s">
        <v>150</v>
      </c>
      <c r="F4509" s="8">
        <v>36</v>
      </c>
      <c r="G4509" s="8">
        <f t="shared" si="252"/>
        <v>36</v>
      </c>
      <c r="H4509" s="8">
        <f t="shared" si="253"/>
        <v>36</v>
      </c>
      <c r="I4509" s="20">
        <v>1</v>
      </c>
    </row>
    <row r="4510" spans="1:9" x14ac:dyDescent="0.3">
      <c r="A4510" s="87"/>
      <c r="B4510" s="7"/>
      <c r="C4510" s="88">
        <v>670302520</v>
      </c>
      <c r="D4510" s="88" t="s">
        <v>3259</v>
      </c>
      <c r="E4510" s="49" t="s">
        <v>150</v>
      </c>
      <c r="F4510" s="8">
        <v>40</v>
      </c>
      <c r="G4510" s="8">
        <f t="shared" si="252"/>
        <v>40</v>
      </c>
      <c r="H4510" s="8">
        <f t="shared" si="253"/>
        <v>40</v>
      </c>
      <c r="I4510" s="20">
        <v>1</v>
      </c>
    </row>
    <row r="4511" spans="1:9" x14ac:dyDescent="0.3">
      <c r="A4511" s="87"/>
      <c r="B4511" s="7"/>
      <c r="C4511" s="88">
        <v>670302525</v>
      </c>
      <c r="D4511" s="88" t="s">
        <v>3260</v>
      </c>
      <c r="E4511" s="49" t="s">
        <v>150</v>
      </c>
      <c r="F4511" s="8">
        <v>39</v>
      </c>
      <c r="G4511" s="8">
        <f t="shared" si="252"/>
        <v>39</v>
      </c>
      <c r="H4511" s="8">
        <f t="shared" si="253"/>
        <v>39</v>
      </c>
      <c r="I4511" s="20">
        <v>1</v>
      </c>
    </row>
    <row r="4512" spans="1:9" x14ac:dyDescent="0.3">
      <c r="A4512" s="87"/>
      <c r="B4512" s="7"/>
      <c r="C4512" s="88">
        <v>670302532</v>
      </c>
      <c r="D4512" s="88" t="s">
        <v>3261</v>
      </c>
      <c r="E4512" s="49" t="s">
        <v>150</v>
      </c>
      <c r="F4512" s="8">
        <v>42</v>
      </c>
      <c r="G4512" s="8">
        <f t="shared" si="252"/>
        <v>42</v>
      </c>
      <c r="H4512" s="8">
        <f t="shared" si="253"/>
        <v>42</v>
      </c>
      <c r="I4512" s="20">
        <v>1</v>
      </c>
    </row>
    <row r="4513" spans="1:9" x14ac:dyDescent="0.3">
      <c r="A4513" s="87"/>
      <c r="B4513" s="7"/>
      <c r="C4513" s="88">
        <v>670303225</v>
      </c>
      <c r="D4513" s="88" t="s">
        <v>3262</v>
      </c>
      <c r="E4513" s="49" t="s">
        <v>150</v>
      </c>
      <c r="F4513" s="8">
        <v>51</v>
      </c>
      <c r="G4513" s="8">
        <f t="shared" si="252"/>
        <v>51</v>
      </c>
      <c r="H4513" s="8">
        <f t="shared" si="253"/>
        <v>51</v>
      </c>
      <c r="I4513" s="20">
        <v>1</v>
      </c>
    </row>
    <row r="4514" spans="1:9" x14ac:dyDescent="0.3">
      <c r="A4514" s="87"/>
      <c r="B4514" s="7"/>
      <c r="C4514" s="88">
        <v>670303232</v>
      </c>
      <c r="D4514" s="88" t="s">
        <v>3263</v>
      </c>
      <c r="E4514" s="49" t="s">
        <v>150</v>
      </c>
      <c r="F4514" s="8">
        <v>49</v>
      </c>
      <c r="G4514" s="8">
        <f t="shared" si="252"/>
        <v>49</v>
      </c>
      <c r="H4514" s="8">
        <f t="shared" si="253"/>
        <v>49</v>
      </c>
      <c r="I4514" s="20">
        <v>1</v>
      </c>
    </row>
    <row r="4515" spans="1:9" x14ac:dyDescent="0.3">
      <c r="A4515" s="87"/>
      <c r="B4515" s="7"/>
      <c r="C4515" s="88">
        <v>670303240</v>
      </c>
      <c r="D4515" s="88" t="s">
        <v>3264</v>
      </c>
      <c r="E4515" s="49" t="s">
        <v>150</v>
      </c>
      <c r="F4515" s="8">
        <v>67</v>
      </c>
      <c r="G4515" s="8">
        <f t="shared" si="252"/>
        <v>67</v>
      </c>
      <c r="H4515" s="8">
        <f t="shared" si="253"/>
        <v>67</v>
      </c>
      <c r="I4515" s="20">
        <v>1</v>
      </c>
    </row>
    <row r="4516" spans="1:9" x14ac:dyDescent="0.3">
      <c r="A4516" s="87"/>
      <c r="B4516" s="7"/>
      <c r="C4516" s="88">
        <v>670304032</v>
      </c>
      <c r="D4516" s="88" t="s">
        <v>3265</v>
      </c>
      <c r="E4516" s="49" t="s">
        <v>150</v>
      </c>
      <c r="F4516" s="8">
        <v>98</v>
      </c>
      <c r="G4516" s="8">
        <f t="shared" si="252"/>
        <v>98</v>
      </c>
      <c r="H4516" s="8">
        <f t="shared" si="253"/>
        <v>98</v>
      </c>
      <c r="I4516" s="20">
        <v>1</v>
      </c>
    </row>
    <row r="4517" spans="1:9" x14ac:dyDescent="0.3">
      <c r="A4517" s="87"/>
      <c r="B4517" s="7"/>
      <c r="C4517" s="88">
        <v>670304040</v>
      </c>
      <c r="D4517" s="88" t="s">
        <v>3266</v>
      </c>
      <c r="E4517" s="49" t="s">
        <v>150</v>
      </c>
      <c r="F4517" s="8">
        <v>98</v>
      </c>
      <c r="G4517" s="8">
        <f t="shared" si="252"/>
        <v>98</v>
      </c>
      <c r="H4517" s="8">
        <f t="shared" si="253"/>
        <v>98</v>
      </c>
      <c r="I4517" s="20">
        <v>1</v>
      </c>
    </row>
    <row r="4518" spans="1:9" x14ac:dyDescent="0.3">
      <c r="A4518" s="87"/>
      <c r="B4518" s="7"/>
      <c r="C4518" s="88">
        <v>670304050</v>
      </c>
      <c r="D4518" s="88" t="s">
        <v>3267</v>
      </c>
      <c r="E4518" s="49" t="s">
        <v>150</v>
      </c>
      <c r="F4518" s="8">
        <v>93</v>
      </c>
      <c r="G4518" s="8">
        <f t="shared" si="252"/>
        <v>93</v>
      </c>
      <c r="H4518" s="8">
        <f t="shared" si="253"/>
        <v>93</v>
      </c>
      <c r="I4518" s="20">
        <v>1</v>
      </c>
    </row>
    <row r="4519" spans="1:9" x14ac:dyDescent="0.3">
      <c r="A4519" s="87"/>
      <c r="B4519" s="7"/>
      <c r="C4519" s="88">
        <v>670305040</v>
      </c>
      <c r="D4519" s="88" t="s">
        <v>3268</v>
      </c>
      <c r="E4519" s="49" t="s">
        <v>150</v>
      </c>
      <c r="F4519" s="8">
        <v>129</v>
      </c>
      <c r="G4519" s="8">
        <f t="shared" si="252"/>
        <v>129</v>
      </c>
      <c r="H4519" s="8">
        <f t="shared" si="253"/>
        <v>129</v>
      </c>
      <c r="I4519" s="20">
        <v>1</v>
      </c>
    </row>
    <row r="4520" spans="1:9" x14ac:dyDescent="0.3">
      <c r="A4520" s="87"/>
      <c r="B4520" s="7"/>
      <c r="C4520" s="88">
        <v>670305050</v>
      </c>
      <c r="D4520" s="88" t="s">
        <v>3269</v>
      </c>
      <c r="E4520" s="49" t="s">
        <v>150</v>
      </c>
      <c r="F4520" s="8">
        <v>121</v>
      </c>
      <c r="G4520" s="8">
        <f t="shared" si="252"/>
        <v>121</v>
      </c>
      <c r="H4520" s="8">
        <f t="shared" si="253"/>
        <v>121</v>
      </c>
      <c r="I4520" s="20">
        <v>1</v>
      </c>
    </row>
    <row r="4521" spans="1:9" x14ac:dyDescent="0.3">
      <c r="A4521" s="87"/>
      <c r="B4521" s="7"/>
      <c r="C4521" s="88">
        <v>670305063</v>
      </c>
      <c r="D4521" s="88" t="s">
        <v>3270</v>
      </c>
      <c r="E4521" s="49" t="s">
        <v>150</v>
      </c>
      <c r="F4521" s="8">
        <v>121</v>
      </c>
      <c r="G4521" s="8">
        <f t="shared" si="252"/>
        <v>121</v>
      </c>
      <c r="H4521" s="8">
        <f t="shared" si="253"/>
        <v>121</v>
      </c>
      <c r="I4521" s="20">
        <v>1</v>
      </c>
    </row>
    <row r="4522" spans="1:9" x14ac:dyDescent="0.3">
      <c r="A4522" s="87"/>
      <c r="B4522" s="7"/>
      <c r="C4522" s="88">
        <v>670306350</v>
      </c>
      <c r="D4522" s="88" t="s">
        <v>3271</v>
      </c>
      <c r="E4522" s="49" t="s">
        <v>150</v>
      </c>
      <c r="F4522" s="8">
        <v>183</v>
      </c>
      <c r="G4522" s="8">
        <f t="shared" si="252"/>
        <v>183</v>
      </c>
      <c r="H4522" s="8">
        <f t="shared" si="253"/>
        <v>183</v>
      </c>
      <c r="I4522" s="20">
        <v>1</v>
      </c>
    </row>
    <row r="4523" spans="1:9" x14ac:dyDescent="0.3">
      <c r="A4523" s="87"/>
      <c r="B4523" s="7"/>
      <c r="C4523" s="88">
        <v>670306363</v>
      </c>
      <c r="D4523" s="88" t="s">
        <v>3272</v>
      </c>
      <c r="E4523" s="49" t="s">
        <v>150</v>
      </c>
      <c r="F4523" s="8">
        <v>183</v>
      </c>
      <c r="G4523" s="8">
        <f t="shared" si="252"/>
        <v>183</v>
      </c>
      <c r="H4523" s="8">
        <f t="shared" si="253"/>
        <v>183</v>
      </c>
      <c r="I4523" s="20">
        <v>1</v>
      </c>
    </row>
    <row r="4524" spans="1:9" x14ac:dyDescent="0.3">
      <c r="A4524" s="87"/>
      <c r="B4524" s="7"/>
      <c r="C4524" s="88">
        <v>670306675</v>
      </c>
      <c r="D4524" s="88" t="s">
        <v>3273</v>
      </c>
      <c r="E4524" s="49" t="s">
        <v>150</v>
      </c>
      <c r="F4524" s="8">
        <v>172</v>
      </c>
      <c r="G4524" s="8">
        <f t="shared" si="252"/>
        <v>172</v>
      </c>
      <c r="H4524" s="8">
        <f t="shared" si="253"/>
        <v>172</v>
      </c>
      <c r="I4524" s="20">
        <v>1</v>
      </c>
    </row>
    <row r="4525" spans="1:9" x14ac:dyDescent="0.3">
      <c r="A4525" s="87"/>
      <c r="B4525" s="7"/>
      <c r="C4525" s="88">
        <v>670307563</v>
      </c>
      <c r="D4525" s="88" t="s">
        <v>3274</v>
      </c>
      <c r="E4525" s="49" t="s">
        <v>150</v>
      </c>
      <c r="F4525" s="8">
        <v>342</v>
      </c>
      <c r="G4525" s="8">
        <f t="shared" si="252"/>
        <v>342</v>
      </c>
      <c r="H4525" s="8">
        <f t="shared" si="253"/>
        <v>342</v>
      </c>
      <c r="I4525" s="20">
        <v>1</v>
      </c>
    </row>
    <row r="4526" spans="1:9" x14ac:dyDescent="0.3">
      <c r="A4526" s="87"/>
      <c r="B4526" s="7"/>
      <c r="C4526" s="88">
        <v>670307575</v>
      </c>
      <c r="D4526" s="88" t="s">
        <v>3275</v>
      </c>
      <c r="E4526" s="49" t="s">
        <v>150</v>
      </c>
      <c r="F4526" s="8">
        <v>342</v>
      </c>
      <c r="G4526" s="8">
        <f t="shared" si="252"/>
        <v>342</v>
      </c>
      <c r="H4526" s="8">
        <f t="shared" si="253"/>
        <v>342</v>
      </c>
      <c r="I4526" s="20">
        <v>1</v>
      </c>
    </row>
    <row r="4527" spans="1:9" x14ac:dyDescent="0.3">
      <c r="A4527" s="87"/>
      <c r="B4527" s="7"/>
      <c r="C4527" s="88">
        <v>670309090</v>
      </c>
      <c r="D4527" s="88" t="s">
        <v>3276</v>
      </c>
      <c r="E4527" s="49" t="s">
        <v>150</v>
      </c>
      <c r="F4527" s="8">
        <v>538</v>
      </c>
      <c r="G4527" s="8">
        <f t="shared" si="252"/>
        <v>538</v>
      </c>
      <c r="H4527" s="8">
        <f t="shared" si="253"/>
        <v>538</v>
      </c>
      <c r="I4527" s="20">
        <v>1</v>
      </c>
    </row>
    <row r="4528" spans="1:9" x14ac:dyDescent="0.3">
      <c r="A4528" s="87"/>
      <c r="B4528" s="7"/>
      <c r="C4528" s="88">
        <v>670311110</v>
      </c>
      <c r="D4528" s="88" t="s">
        <v>3277</v>
      </c>
      <c r="E4528" s="49" t="s">
        <v>150</v>
      </c>
      <c r="F4528" s="8">
        <v>816</v>
      </c>
      <c r="G4528" s="8">
        <f t="shared" si="252"/>
        <v>816</v>
      </c>
      <c r="H4528" s="8">
        <f t="shared" si="253"/>
        <v>816</v>
      </c>
      <c r="I4528" s="20">
        <v>1</v>
      </c>
    </row>
    <row r="4529" spans="1:9" x14ac:dyDescent="0.3">
      <c r="A4529" s="87" t="s">
        <v>3499</v>
      </c>
      <c r="B4529" s="7"/>
      <c r="C4529" s="88"/>
      <c r="D4529" s="88"/>
      <c r="E4529" s="49"/>
      <c r="F4529" s="8" t="s">
        <v>4790</v>
      </c>
      <c r="G4529" s="8" t="str">
        <f t="shared" si="252"/>
        <v/>
      </c>
      <c r="H4529" s="8" t="str">
        <f t="shared" si="253"/>
        <v/>
      </c>
      <c r="I4529" s="20"/>
    </row>
    <row r="4530" spans="1:9" x14ac:dyDescent="0.3">
      <c r="A4530" s="87"/>
      <c r="B4530" s="7"/>
      <c r="C4530" s="88">
        <v>670401620</v>
      </c>
      <c r="D4530" s="88" t="s">
        <v>3278</v>
      </c>
      <c r="E4530" s="49" t="s">
        <v>150</v>
      </c>
      <c r="F4530" s="8">
        <v>33</v>
      </c>
      <c r="G4530" s="8">
        <f t="shared" si="252"/>
        <v>33</v>
      </c>
      <c r="H4530" s="8">
        <f t="shared" si="253"/>
        <v>33</v>
      </c>
      <c r="I4530" s="20">
        <v>1</v>
      </c>
    </row>
    <row r="4531" spans="1:9" x14ac:dyDescent="0.3">
      <c r="A4531" s="87"/>
      <c r="B4531" s="7"/>
      <c r="C4531" s="88">
        <v>670401625</v>
      </c>
      <c r="D4531" s="88" t="s">
        <v>3279</v>
      </c>
      <c r="E4531" s="49" t="s">
        <v>150</v>
      </c>
      <c r="F4531" s="8">
        <v>33</v>
      </c>
      <c r="G4531" s="8">
        <f t="shared" si="252"/>
        <v>33</v>
      </c>
      <c r="H4531" s="8">
        <f t="shared" si="253"/>
        <v>33</v>
      </c>
      <c r="I4531" s="20">
        <v>1</v>
      </c>
    </row>
    <row r="4532" spans="1:9" x14ac:dyDescent="0.3">
      <c r="A4532" s="87"/>
      <c r="B4532" s="7"/>
      <c r="C4532" s="88">
        <v>670402020</v>
      </c>
      <c r="D4532" s="88" t="s">
        <v>3280</v>
      </c>
      <c r="E4532" s="49" t="s">
        <v>150</v>
      </c>
      <c r="F4532" s="8">
        <v>46</v>
      </c>
      <c r="G4532" s="8">
        <f t="shared" si="252"/>
        <v>46</v>
      </c>
      <c r="H4532" s="8">
        <f t="shared" si="253"/>
        <v>46</v>
      </c>
      <c r="I4532" s="20">
        <v>1</v>
      </c>
    </row>
    <row r="4533" spans="1:9" x14ac:dyDescent="0.3">
      <c r="A4533" s="87"/>
      <c r="B4533" s="7"/>
      <c r="C4533" s="88">
        <v>670402025</v>
      </c>
      <c r="D4533" s="88" t="s">
        <v>3281</v>
      </c>
      <c r="E4533" s="49" t="s">
        <v>150</v>
      </c>
      <c r="F4533" s="8">
        <v>46</v>
      </c>
      <c r="G4533" s="8">
        <f t="shared" si="252"/>
        <v>46</v>
      </c>
      <c r="H4533" s="8">
        <f t="shared" si="253"/>
        <v>46</v>
      </c>
      <c r="I4533" s="20">
        <v>1</v>
      </c>
    </row>
    <row r="4534" spans="1:9" x14ac:dyDescent="0.3">
      <c r="A4534" s="87"/>
      <c r="B4534" s="7"/>
      <c r="C4534" s="88">
        <v>670402520</v>
      </c>
      <c r="D4534" s="88" t="s">
        <v>3282</v>
      </c>
      <c r="E4534" s="49" t="s">
        <v>150</v>
      </c>
      <c r="F4534" s="8">
        <v>57</v>
      </c>
      <c r="G4534" s="8">
        <f t="shared" si="252"/>
        <v>57</v>
      </c>
      <c r="H4534" s="8">
        <f t="shared" si="253"/>
        <v>57</v>
      </c>
      <c r="I4534" s="20">
        <v>1</v>
      </c>
    </row>
    <row r="4535" spans="1:9" x14ac:dyDescent="0.3">
      <c r="A4535" s="87"/>
      <c r="B4535" s="7"/>
      <c r="C4535" s="88">
        <v>670402525</v>
      </c>
      <c r="D4535" s="88" t="s">
        <v>3283</v>
      </c>
      <c r="E4535" s="49" t="s">
        <v>150</v>
      </c>
      <c r="F4535" s="8">
        <v>54</v>
      </c>
      <c r="G4535" s="8">
        <f t="shared" si="252"/>
        <v>54</v>
      </c>
      <c r="H4535" s="8">
        <f t="shared" si="253"/>
        <v>54</v>
      </c>
      <c r="I4535" s="20">
        <v>1</v>
      </c>
    </row>
    <row r="4536" spans="1:9" x14ac:dyDescent="0.3">
      <c r="A4536" s="87"/>
      <c r="B4536" s="7"/>
      <c r="C4536" s="88">
        <v>670402532</v>
      </c>
      <c r="D4536" s="88" t="s">
        <v>3284</v>
      </c>
      <c r="E4536" s="49" t="s">
        <v>150</v>
      </c>
      <c r="F4536" s="8">
        <v>54</v>
      </c>
      <c r="G4536" s="8">
        <f t="shared" si="252"/>
        <v>54</v>
      </c>
      <c r="H4536" s="8">
        <f t="shared" si="253"/>
        <v>54</v>
      </c>
      <c r="I4536" s="20">
        <v>1</v>
      </c>
    </row>
    <row r="4537" spans="1:9" x14ac:dyDescent="0.3">
      <c r="A4537" s="87"/>
      <c r="B4537" s="7"/>
      <c r="C4537" s="88">
        <v>670403225</v>
      </c>
      <c r="D4537" s="88" t="s">
        <v>3285</v>
      </c>
      <c r="E4537" s="49" t="s">
        <v>150</v>
      </c>
      <c r="F4537" s="8">
        <v>67</v>
      </c>
      <c r="G4537" s="8">
        <f t="shared" si="252"/>
        <v>67</v>
      </c>
      <c r="H4537" s="8">
        <f t="shared" si="253"/>
        <v>67</v>
      </c>
      <c r="I4537" s="20">
        <v>1</v>
      </c>
    </row>
    <row r="4538" spans="1:9" x14ac:dyDescent="0.3">
      <c r="A4538" s="87"/>
      <c r="B4538" s="7"/>
      <c r="C4538" s="88">
        <v>670403232</v>
      </c>
      <c r="D4538" s="88" t="s">
        <v>3286</v>
      </c>
      <c r="E4538" s="49" t="s">
        <v>150</v>
      </c>
      <c r="F4538" s="8">
        <v>67</v>
      </c>
      <c r="G4538" s="8">
        <f t="shared" si="252"/>
        <v>67</v>
      </c>
      <c r="H4538" s="8">
        <f t="shared" si="253"/>
        <v>67</v>
      </c>
      <c r="I4538" s="20">
        <v>1</v>
      </c>
    </row>
    <row r="4539" spans="1:9" x14ac:dyDescent="0.3">
      <c r="A4539" s="87"/>
      <c r="B4539" s="7"/>
      <c r="C4539" s="88">
        <v>670403240</v>
      </c>
      <c r="D4539" s="88" t="s">
        <v>3287</v>
      </c>
      <c r="E4539" s="49" t="s">
        <v>150</v>
      </c>
      <c r="F4539" s="8">
        <v>90</v>
      </c>
      <c r="G4539" s="8">
        <f t="shared" si="252"/>
        <v>90</v>
      </c>
      <c r="H4539" s="8">
        <f t="shared" si="253"/>
        <v>90</v>
      </c>
      <c r="I4539" s="20">
        <v>1</v>
      </c>
    </row>
    <row r="4540" spans="1:9" x14ac:dyDescent="0.3">
      <c r="A4540" s="87"/>
      <c r="B4540" s="7"/>
      <c r="C4540" s="88">
        <v>670404032</v>
      </c>
      <c r="D4540" s="88" t="s">
        <v>3288</v>
      </c>
      <c r="E4540" s="49" t="s">
        <v>150</v>
      </c>
      <c r="F4540" s="8">
        <v>108</v>
      </c>
      <c r="G4540" s="8">
        <f t="shared" si="252"/>
        <v>108</v>
      </c>
      <c r="H4540" s="8">
        <f t="shared" si="253"/>
        <v>108</v>
      </c>
      <c r="I4540" s="20">
        <v>1</v>
      </c>
    </row>
    <row r="4541" spans="1:9" x14ac:dyDescent="0.3">
      <c r="A4541" s="87"/>
      <c r="B4541" s="7"/>
      <c r="C4541" s="88">
        <v>670404040</v>
      </c>
      <c r="D4541" s="88" t="s">
        <v>3289</v>
      </c>
      <c r="E4541" s="49" t="s">
        <v>150</v>
      </c>
      <c r="F4541" s="8">
        <v>115</v>
      </c>
      <c r="G4541" s="8">
        <f t="shared" si="252"/>
        <v>115</v>
      </c>
      <c r="H4541" s="8">
        <f t="shared" si="253"/>
        <v>115</v>
      </c>
      <c r="I4541" s="20">
        <v>1</v>
      </c>
    </row>
    <row r="4542" spans="1:9" x14ac:dyDescent="0.3">
      <c r="A4542" s="87"/>
      <c r="B4542" s="7"/>
      <c r="C4542" s="88">
        <v>670404050</v>
      </c>
      <c r="D4542" s="88" t="s">
        <v>3290</v>
      </c>
      <c r="E4542" s="49" t="s">
        <v>150</v>
      </c>
      <c r="F4542" s="8">
        <v>108</v>
      </c>
      <c r="G4542" s="8">
        <f t="shared" si="252"/>
        <v>108</v>
      </c>
      <c r="H4542" s="8">
        <f t="shared" si="253"/>
        <v>108</v>
      </c>
      <c r="I4542" s="20">
        <v>1</v>
      </c>
    </row>
    <row r="4543" spans="1:9" x14ac:dyDescent="0.3">
      <c r="A4543" s="87"/>
      <c r="B4543" s="7"/>
      <c r="C4543" s="88">
        <v>670405050</v>
      </c>
      <c r="D4543" s="88" t="s">
        <v>3291</v>
      </c>
      <c r="E4543" s="49" t="s">
        <v>150</v>
      </c>
      <c r="F4543" s="8">
        <v>142</v>
      </c>
      <c r="G4543" s="8">
        <f t="shared" si="252"/>
        <v>142</v>
      </c>
      <c r="H4543" s="8">
        <f t="shared" si="253"/>
        <v>142</v>
      </c>
      <c r="I4543" s="20">
        <v>1</v>
      </c>
    </row>
    <row r="4544" spans="1:9" x14ac:dyDescent="0.3">
      <c r="A4544" s="87"/>
      <c r="B4544" s="7"/>
      <c r="C4544" s="88">
        <v>670406363</v>
      </c>
      <c r="D4544" s="88" t="s">
        <v>3292</v>
      </c>
      <c r="E4544" s="49" t="s">
        <v>150</v>
      </c>
      <c r="F4544" s="8">
        <v>214</v>
      </c>
      <c r="G4544" s="8">
        <f t="shared" si="252"/>
        <v>214</v>
      </c>
      <c r="H4544" s="8">
        <f t="shared" si="253"/>
        <v>214</v>
      </c>
      <c r="I4544" s="20">
        <v>1</v>
      </c>
    </row>
    <row r="4545" spans="1:9" x14ac:dyDescent="0.3">
      <c r="A4545" s="87"/>
      <c r="B4545" s="7"/>
      <c r="C4545" s="88">
        <v>670407563</v>
      </c>
      <c r="D4545" s="88" t="s">
        <v>3293</v>
      </c>
      <c r="E4545" s="49" t="s">
        <v>150</v>
      </c>
      <c r="F4545" s="8">
        <v>400</v>
      </c>
      <c r="G4545" s="8">
        <f t="shared" ref="G4545:G4608" si="254">IF(F4545="","",IF($G$4478="",F4545,IF($G$4478=0,F4545,F4545*(1-($G$4478*0.01)))))</f>
        <v>400</v>
      </c>
      <c r="H4545" s="8">
        <f t="shared" ref="H4545:H4608" si="255">IF(F4545="","",IF($H$4478="",F4545,IF($H$4478=0,F4545,F4545*(1-($H$4478*0.01)))))</f>
        <v>400</v>
      </c>
      <c r="I4545" s="20">
        <v>1</v>
      </c>
    </row>
    <row r="4546" spans="1:9" x14ac:dyDescent="0.3">
      <c r="A4546" s="87"/>
      <c r="B4546" s="7"/>
      <c r="C4546" s="88">
        <v>670407575</v>
      </c>
      <c r="D4546" s="88" t="s">
        <v>3294</v>
      </c>
      <c r="E4546" s="49" t="s">
        <v>150</v>
      </c>
      <c r="F4546" s="8">
        <v>425</v>
      </c>
      <c r="G4546" s="8">
        <f t="shared" si="254"/>
        <v>425</v>
      </c>
      <c r="H4546" s="8">
        <f t="shared" si="255"/>
        <v>425</v>
      </c>
      <c r="I4546" s="20">
        <v>1</v>
      </c>
    </row>
    <row r="4547" spans="1:9" x14ac:dyDescent="0.3">
      <c r="A4547" s="87"/>
      <c r="B4547" s="7"/>
      <c r="C4547" s="88">
        <v>670409090</v>
      </c>
      <c r="D4547" s="88" t="s">
        <v>3295</v>
      </c>
      <c r="E4547" s="49" t="s">
        <v>150</v>
      </c>
      <c r="F4547" s="8">
        <v>673</v>
      </c>
      <c r="G4547" s="8">
        <f t="shared" si="254"/>
        <v>673</v>
      </c>
      <c r="H4547" s="8">
        <f t="shared" si="255"/>
        <v>673</v>
      </c>
      <c r="I4547" s="20">
        <v>1</v>
      </c>
    </row>
    <row r="4548" spans="1:9" x14ac:dyDescent="0.3">
      <c r="A4548" s="87"/>
      <c r="B4548" s="7"/>
      <c r="C4548" s="88">
        <v>670411110</v>
      </c>
      <c r="D4548" s="88" t="s">
        <v>3296</v>
      </c>
      <c r="E4548" s="49" t="s">
        <v>150</v>
      </c>
      <c r="F4548" s="8">
        <v>1140</v>
      </c>
      <c r="G4548" s="8">
        <f t="shared" si="254"/>
        <v>1140</v>
      </c>
      <c r="H4548" s="8">
        <f t="shared" si="255"/>
        <v>1140</v>
      </c>
      <c r="I4548" s="20">
        <v>1</v>
      </c>
    </row>
    <row r="4549" spans="1:9" x14ac:dyDescent="0.3">
      <c r="A4549" s="87" t="s">
        <v>3500</v>
      </c>
      <c r="B4549" s="7"/>
      <c r="C4549" s="88"/>
      <c r="D4549" s="88"/>
      <c r="E4549" s="49"/>
      <c r="F4549" s="8" t="s">
        <v>4790</v>
      </c>
      <c r="G4549" s="8" t="str">
        <f t="shared" si="254"/>
        <v/>
      </c>
      <c r="H4549" s="8" t="str">
        <f t="shared" si="255"/>
        <v/>
      </c>
      <c r="I4549" s="20"/>
    </row>
    <row r="4550" spans="1:9" x14ac:dyDescent="0.3">
      <c r="A4550" s="87"/>
      <c r="B4550" s="7"/>
      <c r="C4550" s="88">
        <v>670501600</v>
      </c>
      <c r="D4550" s="88" t="s">
        <v>3401</v>
      </c>
      <c r="E4550" s="49" t="s">
        <v>150</v>
      </c>
      <c r="F4550" s="8">
        <v>48</v>
      </c>
      <c r="G4550" s="8">
        <f t="shared" si="254"/>
        <v>48</v>
      </c>
      <c r="H4550" s="8">
        <f t="shared" si="255"/>
        <v>48</v>
      </c>
      <c r="I4550" s="20">
        <v>1</v>
      </c>
    </row>
    <row r="4551" spans="1:9" x14ac:dyDescent="0.3">
      <c r="A4551" s="87"/>
      <c r="B4551" s="7"/>
      <c r="C4551" s="88">
        <v>670502000</v>
      </c>
      <c r="D4551" s="88" t="s">
        <v>3402</v>
      </c>
      <c r="E4551" s="49" t="s">
        <v>150</v>
      </c>
      <c r="F4551" s="8">
        <v>60</v>
      </c>
      <c r="G4551" s="8">
        <f t="shared" si="254"/>
        <v>60</v>
      </c>
      <c r="H4551" s="8">
        <f t="shared" si="255"/>
        <v>60</v>
      </c>
      <c r="I4551" s="20">
        <v>1</v>
      </c>
    </row>
    <row r="4552" spans="1:9" x14ac:dyDescent="0.3">
      <c r="A4552" s="87"/>
      <c r="B4552" s="7"/>
      <c r="C4552" s="88">
        <v>670502500</v>
      </c>
      <c r="D4552" s="88" t="s">
        <v>3403</v>
      </c>
      <c r="E4552" s="49" t="s">
        <v>150</v>
      </c>
      <c r="F4552" s="8">
        <v>73</v>
      </c>
      <c r="G4552" s="8">
        <f t="shared" si="254"/>
        <v>73</v>
      </c>
      <c r="H4552" s="8">
        <f t="shared" si="255"/>
        <v>73</v>
      </c>
      <c r="I4552" s="20">
        <v>1</v>
      </c>
    </row>
    <row r="4553" spans="1:9" x14ac:dyDescent="0.3">
      <c r="A4553" s="87"/>
      <c r="B4553" s="7"/>
      <c r="C4553" s="88">
        <v>670503200</v>
      </c>
      <c r="D4553" s="88" t="s">
        <v>3404</v>
      </c>
      <c r="E4553" s="49" t="s">
        <v>150</v>
      </c>
      <c r="F4553" s="8">
        <v>90</v>
      </c>
      <c r="G4553" s="8">
        <f t="shared" si="254"/>
        <v>90</v>
      </c>
      <c r="H4553" s="8">
        <f t="shared" si="255"/>
        <v>90</v>
      </c>
      <c r="I4553" s="20">
        <v>1</v>
      </c>
    </row>
    <row r="4554" spans="1:9" x14ac:dyDescent="0.3">
      <c r="A4554" s="87"/>
      <c r="B4554" s="7"/>
      <c r="C4554" s="88">
        <v>670504000</v>
      </c>
      <c r="D4554" s="88" t="s">
        <v>3405</v>
      </c>
      <c r="E4554" s="49" t="s">
        <v>150</v>
      </c>
      <c r="F4554" s="8">
        <v>167</v>
      </c>
      <c r="G4554" s="8">
        <f t="shared" si="254"/>
        <v>167</v>
      </c>
      <c r="H4554" s="8">
        <f t="shared" si="255"/>
        <v>167</v>
      </c>
      <c r="I4554" s="20">
        <v>1</v>
      </c>
    </row>
    <row r="4555" spans="1:9" x14ac:dyDescent="0.3">
      <c r="A4555" s="87"/>
      <c r="B4555" s="7"/>
      <c r="C4555" s="88">
        <v>670505000</v>
      </c>
      <c r="D4555" s="88" t="s">
        <v>3406</v>
      </c>
      <c r="E4555" s="49" t="s">
        <v>150</v>
      </c>
      <c r="F4555" s="8">
        <v>218</v>
      </c>
      <c r="G4555" s="8">
        <f t="shared" si="254"/>
        <v>218</v>
      </c>
      <c r="H4555" s="8">
        <f t="shared" si="255"/>
        <v>218</v>
      </c>
      <c r="I4555" s="20">
        <v>1</v>
      </c>
    </row>
    <row r="4556" spans="1:9" x14ac:dyDescent="0.3">
      <c r="A4556" s="87"/>
      <c r="B4556" s="7"/>
      <c r="C4556" s="88">
        <v>670506300</v>
      </c>
      <c r="D4556" s="88" t="s">
        <v>3407</v>
      </c>
      <c r="E4556" s="49" t="s">
        <v>150</v>
      </c>
      <c r="F4556" s="8">
        <v>281</v>
      </c>
      <c r="G4556" s="8">
        <f t="shared" si="254"/>
        <v>281</v>
      </c>
      <c r="H4556" s="8">
        <f t="shared" si="255"/>
        <v>281</v>
      </c>
      <c r="I4556" s="20">
        <v>1</v>
      </c>
    </row>
    <row r="4557" spans="1:9" x14ac:dyDescent="0.3">
      <c r="A4557" s="87"/>
      <c r="B4557" s="7"/>
      <c r="C4557" s="88">
        <v>670507500</v>
      </c>
      <c r="D4557" s="88" t="s">
        <v>3408</v>
      </c>
      <c r="E4557" s="49" t="s">
        <v>150</v>
      </c>
      <c r="F4557" s="8">
        <v>511</v>
      </c>
      <c r="G4557" s="8">
        <f t="shared" si="254"/>
        <v>511</v>
      </c>
      <c r="H4557" s="8">
        <f t="shared" si="255"/>
        <v>511</v>
      </c>
      <c r="I4557" s="20">
        <v>1</v>
      </c>
    </row>
    <row r="4558" spans="1:9" x14ac:dyDescent="0.3">
      <c r="A4558" s="87"/>
      <c r="B4558" s="7"/>
      <c r="C4558" s="88">
        <v>670509000</v>
      </c>
      <c r="D4558" s="88" t="s">
        <v>3409</v>
      </c>
      <c r="E4558" s="49" t="s">
        <v>150</v>
      </c>
      <c r="F4558" s="8">
        <v>1040</v>
      </c>
      <c r="G4558" s="8">
        <f t="shared" si="254"/>
        <v>1040</v>
      </c>
      <c r="H4558" s="8">
        <f t="shared" si="255"/>
        <v>1040</v>
      </c>
      <c r="I4558" s="20">
        <v>1</v>
      </c>
    </row>
    <row r="4559" spans="1:9" x14ac:dyDescent="0.3">
      <c r="A4559" s="87"/>
      <c r="B4559" s="7"/>
      <c r="C4559" s="88">
        <v>670511000</v>
      </c>
      <c r="D4559" s="88" t="s">
        <v>3410</v>
      </c>
      <c r="E4559" s="49" t="s">
        <v>150</v>
      </c>
      <c r="F4559" s="8">
        <v>1430</v>
      </c>
      <c r="G4559" s="8">
        <f t="shared" si="254"/>
        <v>1430</v>
      </c>
      <c r="H4559" s="8">
        <f t="shared" si="255"/>
        <v>1430</v>
      </c>
      <c r="I4559" s="20">
        <v>1</v>
      </c>
    </row>
    <row r="4560" spans="1:9" x14ac:dyDescent="0.3">
      <c r="A4560" s="87" t="s">
        <v>3501</v>
      </c>
      <c r="B4560" s="7"/>
      <c r="C4560" s="88"/>
      <c r="D4560" s="88"/>
      <c r="E4560" s="49"/>
      <c r="F4560" s="8" t="s">
        <v>4790</v>
      </c>
      <c r="G4560" s="8" t="str">
        <f t="shared" si="254"/>
        <v/>
      </c>
      <c r="H4560" s="8" t="str">
        <f t="shared" si="255"/>
        <v/>
      </c>
      <c r="I4560" s="20"/>
    </row>
    <row r="4561" spans="1:9" x14ac:dyDescent="0.3">
      <c r="A4561" s="87"/>
      <c r="B4561" s="7"/>
      <c r="C4561" s="88">
        <v>670702020</v>
      </c>
      <c r="D4561" s="88" t="s">
        <v>3297</v>
      </c>
      <c r="E4561" s="49" t="s">
        <v>150</v>
      </c>
      <c r="F4561" s="8">
        <v>47</v>
      </c>
      <c r="G4561" s="8">
        <f t="shared" si="254"/>
        <v>47</v>
      </c>
      <c r="H4561" s="8">
        <f t="shared" si="255"/>
        <v>47</v>
      </c>
      <c r="I4561" s="20">
        <v>1</v>
      </c>
    </row>
    <row r="4562" spans="1:9" x14ac:dyDescent="0.3">
      <c r="A4562" s="87"/>
      <c r="B4562" s="7"/>
      <c r="C4562" s="88">
        <v>670702025</v>
      </c>
      <c r="D4562" s="88" t="s">
        <v>3298</v>
      </c>
      <c r="E4562" s="49" t="s">
        <v>150</v>
      </c>
      <c r="F4562" s="8">
        <v>47</v>
      </c>
      <c r="G4562" s="8">
        <f t="shared" si="254"/>
        <v>47</v>
      </c>
      <c r="H4562" s="8">
        <f t="shared" si="255"/>
        <v>47</v>
      </c>
      <c r="I4562" s="20">
        <v>1</v>
      </c>
    </row>
    <row r="4563" spans="1:9" x14ac:dyDescent="0.3">
      <c r="A4563" s="87"/>
      <c r="B4563" s="7"/>
      <c r="C4563" s="88">
        <v>670702520</v>
      </c>
      <c r="D4563" s="88" t="s">
        <v>3299</v>
      </c>
      <c r="E4563" s="49" t="s">
        <v>150</v>
      </c>
      <c r="F4563" s="8">
        <v>49</v>
      </c>
      <c r="G4563" s="8">
        <f t="shared" si="254"/>
        <v>49</v>
      </c>
      <c r="H4563" s="8">
        <f t="shared" si="255"/>
        <v>49</v>
      </c>
      <c r="I4563" s="20">
        <v>1</v>
      </c>
    </row>
    <row r="4564" spans="1:9" x14ac:dyDescent="0.3">
      <c r="A4564" s="87"/>
      <c r="B4564" s="7"/>
      <c r="C4564" s="88">
        <v>670702525</v>
      </c>
      <c r="D4564" s="88" t="s">
        <v>3300</v>
      </c>
      <c r="E4564" s="49" t="s">
        <v>150</v>
      </c>
      <c r="F4564" s="8">
        <v>49</v>
      </c>
      <c r="G4564" s="8">
        <f t="shared" si="254"/>
        <v>49</v>
      </c>
      <c r="H4564" s="8">
        <f t="shared" si="255"/>
        <v>49</v>
      </c>
      <c r="I4564" s="20">
        <v>1</v>
      </c>
    </row>
    <row r="4565" spans="1:9" x14ac:dyDescent="0.3">
      <c r="A4565" s="87"/>
      <c r="B4565" s="7"/>
      <c r="C4565" s="88">
        <v>670702532</v>
      </c>
      <c r="D4565" s="88" t="s">
        <v>3301</v>
      </c>
      <c r="E4565" s="49" t="s">
        <v>150</v>
      </c>
      <c r="F4565" s="8">
        <v>52</v>
      </c>
      <c r="G4565" s="8">
        <f t="shared" si="254"/>
        <v>52</v>
      </c>
      <c r="H4565" s="8">
        <f t="shared" si="255"/>
        <v>52</v>
      </c>
      <c r="I4565" s="20">
        <v>1</v>
      </c>
    </row>
    <row r="4566" spans="1:9" x14ac:dyDescent="0.3">
      <c r="A4566" s="87"/>
      <c r="B4566" s="7"/>
      <c r="C4566" s="88">
        <v>670703225</v>
      </c>
      <c r="D4566" s="88" t="s">
        <v>3302</v>
      </c>
      <c r="E4566" s="49" t="s">
        <v>150</v>
      </c>
      <c r="F4566" s="8">
        <v>63</v>
      </c>
      <c r="G4566" s="8">
        <f t="shared" si="254"/>
        <v>63</v>
      </c>
      <c r="H4566" s="8">
        <f t="shared" si="255"/>
        <v>63</v>
      </c>
      <c r="I4566" s="20">
        <v>1</v>
      </c>
    </row>
    <row r="4567" spans="1:9" x14ac:dyDescent="0.3">
      <c r="A4567" s="87"/>
      <c r="B4567" s="7"/>
      <c r="C4567" s="88">
        <v>670703232</v>
      </c>
      <c r="D4567" s="88" t="s">
        <v>3303</v>
      </c>
      <c r="E4567" s="49" t="s">
        <v>150</v>
      </c>
      <c r="F4567" s="8">
        <v>63</v>
      </c>
      <c r="G4567" s="8">
        <f t="shared" si="254"/>
        <v>63</v>
      </c>
      <c r="H4567" s="8">
        <f t="shared" si="255"/>
        <v>63</v>
      </c>
      <c r="I4567" s="20">
        <v>1</v>
      </c>
    </row>
    <row r="4568" spans="1:9" x14ac:dyDescent="0.3">
      <c r="A4568" s="87"/>
      <c r="B4568" s="7"/>
      <c r="C4568" s="88">
        <v>670704040</v>
      </c>
      <c r="D4568" s="88" t="s">
        <v>3304</v>
      </c>
      <c r="E4568" s="49" t="s">
        <v>150</v>
      </c>
      <c r="F4568" s="8">
        <v>106</v>
      </c>
      <c r="G4568" s="8">
        <f t="shared" si="254"/>
        <v>106</v>
      </c>
      <c r="H4568" s="8">
        <f t="shared" si="255"/>
        <v>106</v>
      </c>
      <c r="I4568" s="20">
        <v>1</v>
      </c>
    </row>
    <row r="4569" spans="1:9" x14ac:dyDescent="0.3">
      <c r="A4569" s="87"/>
      <c r="B4569" s="7"/>
      <c r="C4569" s="88">
        <v>670705050</v>
      </c>
      <c r="D4569" s="88" t="s">
        <v>3305</v>
      </c>
      <c r="E4569" s="49" t="s">
        <v>150</v>
      </c>
      <c r="F4569" s="8">
        <v>143</v>
      </c>
      <c r="G4569" s="8">
        <f t="shared" si="254"/>
        <v>143</v>
      </c>
      <c r="H4569" s="8">
        <f t="shared" si="255"/>
        <v>143</v>
      </c>
      <c r="I4569" s="20">
        <v>1</v>
      </c>
    </row>
    <row r="4570" spans="1:9" x14ac:dyDescent="0.3">
      <c r="A4570" s="87"/>
      <c r="B4570" s="7"/>
      <c r="C4570" s="88">
        <v>670706363</v>
      </c>
      <c r="D4570" s="88" t="s">
        <v>3306</v>
      </c>
      <c r="E4570" s="49" t="s">
        <v>150</v>
      </c>
      <c r="F4570" s="8">
        <v>293</v>
      </c>
      <c r="G4570" s="8">
        <f t="shared" si="254"/>
        <v>293</v>
      </c>
      <c r="H4570" s="8">
        <f t="shared" si="255"/>
        <v>293</v>
      </c>
      <c r="I4570" s="20">
        <v>1</v>
      </c>
    </row>
    <row r="4571" spans="1:9" x14ac:dyDescent="0.3">
      <c r="A4571" s="87" t="s">
        <v>3502</v>
      </c>
      <c r="B4571" s="7"/>
      <c r="C4571" s="88"/>
      <c r="D4571" s="88"/>
      <c r="E4571" s="49"/>
      <c r="F4571" s="8" t="s">
        <v>4790</v>
      </c>
      <c r="G4571" s="8" t="str">
        <f t="shared" si="254"/>
        <v/>
      </c>
      <c r="H4571" s="8" t="str">
        <f t="shared" si="255"/>
        <v/>
      </c>
      <c r="I4571" s="20"/>
    </row>
    <row r="4572" spans="1:9" x14ac:dyDescent="0.3">
      <c r="A4572" s="87"/>
      <c r="B4572" s="7"/>
      <c r="C4572" s="88">
        <v>670801620</v>
      </c>
      <c r="D4572" s="88" t="s">
        <v>3307</v>
      </c>
      <c r="E4572" s="49" t="s">
        <v>150</v>
      </c>
      <c r="F4572" s="8">
        <v>49</v>
      </c>
      <c r="G4572" s="8">
        <f t="shared" si="254"/>
        <v>49</v>
      </c>
      <c r="H4572" s="8">
        <f t="shared" si="255"/>
        <v>49</v>
      </c>
      <c r="I4572" s="20">
        <v>1</v>
      </c>
    </row>
    <row r="4573" spans="1:9" x14ac:dyDescent="0.3">
      <c r="A4573" s="87"/>
      <c r="B4573" s="7"/>
      <c r="C4573" s="88">
        <v>670802020</v>
      </c>
      <c r="D4573" s="88" t="s">
        <v>3308</v>
      </c>
      <c r="E4573" s="49" t="s">
        <v>150</v>
      </c>
      <c r="F4573" s="8">
        <v>52</v>
      </c>
      <c r="G4573" s="8">
        <f t="shared" si="254"/>
        <v>52</v>
      </c>
      <c r="H4573" s="8">
        <f t="shared" si="255"/>
        <v>52</v>
      </c>
      <c r="I4573" s="20">
        <v>1</v>
      </c>
    </row>
    <row r="4574" spans="1:9" x14ac:dyDescent="0.3">
      <c r="A4574" s="87"/>
      <c r="B4574" s="7"/>
      <c r="C4574" s="88">
        <v>670802025</v>
      </c>
      <c r="D4574" s="88" t="s">
        <v>3309</v>
      </c>
      <c r="E4574" s="49" t="s">
        <v>150</v>
      </c>
      <c r="F4574" s="8">
        <v>55</v>
      </c>
      <c r="G4574" s="8">
        <f t="shared" si="254"/>
        <v>55</v>
      </c>
      <c r="H4574" s="8">
        <f t="shared" si="255"/>
        <v>55</v>
      </c>
      <c r="I4574" s="20">
        <v>1</v>
      </c>
    </row>
    <row r="4575" spans="1:9" x14ac:dyDescent="0.3">
      <c r="A4575" s="87"/>
      <c r="B4575" s="7"/>
      <c r="C4575" s="88">
        <v>670802520</v>
      </c>
      <c r="D4575" s="88" t="s">
        <v>3310</v>
      </c>
      <c r="E4575" s="49" t="s">
        <v>150</v>
      </c>
      <c r="F4575" s="8">
        <v>66</v>
      </c>
      <c r="G4575" s="8">
        <f t="shared" si="254"/>
        <v>66</v>
      </c>
      <c r="H4575" s="8">
        <f t="shared" si="255"/>
        <v>66</v>
      </c>
      <c r="I4575" s="20">
        <v>1</v>
      </c>
    </row>
    <row r="4576" spans="1:9" x14ac:dyDescent="0.3">
      <c r="A4576" s="87"/>
      <c r="B4576" s="7"/>
      <c r="C4576" s="88">
        <v>670802525</v>
      </c>
      <c r="D4576" s="88" t="s">
        <v>3311</v>
      </c>
      <c r="E4576" s="49" t="s">
        <v>150</v>
      </c>
      <c r="F4576" s="8">
        <v>66</v>
      </c>
      <c r="G4576" s="8">
        <f t="shared" si="254"/>
        <v>66</v>
      </c>
      <c r="H4576" s="8">
        <f t="shared" si="255"/>
        <v>66</v>
      </c>
      <c r="I4576" s="20">
        <v>1</v>
      </c>
    </row>
    <row r="4577" spans="1:9" x14ac:dyDescent="0.3">
      <c r="A4577" s="87"/>
      <c r="B4577" s="7"/>
      <c r="C4577" s="88">
        <v>670802532</v>
      </c>
      <c r="D4577" s="88" t="s">
        <v>3312</v>
      </c>
      <c r="E4577" s="49" t="s">
        <v>150</v>
      </c>
      <c r="F4577" s="8">
        <v>70</v>
      </c>
      <c r="G4577" s="8">
        <f t="shared" si="254"/>
        <v>70</v>
      </c>
      <c r="H4577" s="8">
        <f t="shared" si="255"/>
        <v>70</v>
      </c>
      <c r="I4577" s="20">
        <v>1</v>
      </c>
    </row>
    <row r="4578" spans="1:9" x14ac:dyDescent="0.3">
      <c r="A4578" s="87"/>
      <c r="B4578" s="7"/>
      <c r="C4578" s="88">
        <v>670803225</v>
      </c>
      <c r="D4578" s="88" t="s">
        <v>3313</v>
      </c>
      <c r="E4578" s="49" t="s">
        <v>150</v>
      </c>
      <c r="F4578" s="8">
        <v>78</v>
      </c>
      <c r="G4578" s="8">
        <f t="shared" si="254"/>
        <v>78</v>
      </c>
      <c r="H4578" s="8">
        <f t="shared" si="255"/>
        <v>78</v>
      </c>
      <c r="I4578" s="20">
        <v>1</v>
      </c>
    </row>
    <row r="4579" spans="1:9" x14ac:dyDescent="0.3">
      <c r="A4579" s="87"/>
      <c r="B4579" s="7"/>
      <c r="C4579" s="88">
        <v>670803232</v>
      </c>
      <c r="D4579" s="88" t="s">
        <v>3314</v>
      </c>
      <c r="E4579" s="49" t="s">
        <v>150</v>
      </c>
      <c r="F4579" s="8">
        <v>80</v>
      </c>
      <c r="G4579" s="8">
        <f t="shared" si="254"/>
        <v>80</v>
      </c>
      <c r="H4579" s="8">
        <f t="shared" si="255"/>
        <v>80</v>
      </c>
      <c r="I4579" s="20">
        <v>1</v>
      </c>
    </row>
    <row r="4580" spans="1:9" x14ac:dyDescent="0.3">
      <c r="A4580" s="87"/>
      <c r="B4580" s="7"/>
      <c r="C4580" s="88">
        <v>670804040</v>
      </c>
      <c r="D4580" s="88" t="s">
        <v>3315</v>
      </c>
      <c r="E4580" s="49" t="s">
        <v>150</v>
      </c>
      <c r="F4580" s="8">
        <v>154</v>
      </c>
      <c r="G4580" s="8">
        <f t="shared" si="254"/>
        <v>154</v>
      </c>
      <c r="H4580" s="8">
        <f t="shared" si="255"/>
        <v>154</v>
      </c>
      <c r="I4580" s="20">
        <v>1</v>
      </c>
    </row>
    <row r="4581" spans="1:9" x14ac:dyDescent="0.3">
      <c r="A4581" s="87"/>
      <c r="B4581" s="7"/>
      <c r="C4581" s="88">
        <v>670805050</v>
      </c>
      <c r="D4581" s="88" t="s">
        <v>3316</v>
      </c>
      <c r="E4581" s="49" t="s">
        <v>150</v>
      </c>
      <c r="F4581" s="8">
        <v>204</v>
      </c>
      <c r="G4581" s="8">
        <f t="shared" si="254"/>
        <v>204</v>
      </c>
      <c r="H4581" s="8">
        <f t="shared" si="255"/>
        <v>204</v>
      </c>
      <c r="I4581" s="20">
        <v>1</v>
      </c>
    </row>
    <row r="4582" spans="1:9" x14ac:dyDescent="0.3">
      <c r="A4582" s="87"/>
      <c r="B4582" s="7"/>
      <c r="C4582" s="88">
        <v>670806363</v>
      </c>
      <c r="D4582" s="88" t="s">
        <v>3317</v>
      </c>
      <c r="E4582" s="49" t="s">
        <v>150</v>
      </c>
      <c r="F4582" s="8">
        <v>276</v>
      </c>
      <c r="G4582" s="8">
        <f t="shared" si="254"/>
        <v>276</v>
      </c>
      <c r="H4582" s="8">
        <f t="shared" si="255"/>
        <v>276</v>
      </c>
      <c r="I4582" s="20">
        <v>1</v>
      </c>
    </row>
    <row r="4583" spans="1:9" x14ac:dyDescent="0.3">
      <c r="A4583" s="87"/>
      <c r="B4583" s="7"/>
      <c r="C4583" s="88">
        <v>670807575</v>
      </c>
      <c r="D4583" s="88" t="s">
        <v>3318</v>
      </c>
      <c r="E4583" s="49" t="s">
        <v>150</v>
      </c>
      <c r="F4583" s="8">
        <v>493</v>
      </c>
      <c r="G4583" s="8">
        <f t="shared" si="254"/>
        <v>493</v>
      </c>
      <c r="H4583" s="8">
        <f t="shared" si="255"/>
        <v>493</v>
      </c>
      <c r="I4583" s="20">
        <v>1</v>
      </c>
    </row>
    <row r="4584" spans="1:9" x14ac:dyDescent="0.3">
      <c r="A4584" s="87"/>
      <c r="B4584" s="7"/>
      <c r="C4584" s="88">
        <v>670809090</v>
      </c>
      <c r="D4584" s="88" t="s">
        <v>3319</v>
      </c>
      <c r="E4584" s="49" t="s">
        <v>150</v>
      </c>
      <c r="F4584" s="8">
        <v>884</v>
      </c>
      <c r="G4584" s="8">
        <f t="shared" si="254"/>
        <v>884</v>
      </c>
      <c r="H4584" s="8">
        <f t="shared" si="255"/>
        <v>884</v>
      </c>
      <c r="I4584" s="20">
        <v>1</v>
      </c>
    </row>
    <row r="4585" spans="1:9" x14ac:dyDescent="0.3">
      <c r="A4585" s="87"/>
      <c r="B4585" s="7"/>
      <c r="C4585" s="88">
        <v>670811090</v>
      </c>
      <c r="D4585" s="88" t="s">
        <v>3320</v>
      </c>
      <c r="E4585" s="49" t="s">
        <v>150</v>
      </c>
      <c r="F4585" s="8">
        <v>2199</v>
      </c>
      <c r="G4585" s="8">
        <f t="shared" si="254"/>
        <v>2199</v>
      </c>
      <c r="H4585" s="8">
        <f t="shared" si="255"/>
        <v>2199</v>
      </c>
      <c r="I4585" s="20">
        <v>1</v>
      </c>
    </row>
    <row r="4586" spans="1:9" x14ac:dyDescent="0.3">
      <c r="A4586" s="87" t="s">
        <v>3503</v>
      </c>
      <c r="B4586" s="7"/>
      <c r="C4586" s="88"/>
      <c r="D4586" s="88"/>
      <c r="E4586" s="49"/>
      <c r="F4586" s="8" t="s">
        <v>4790</v>
      </c>
      <c r="G4586" s="8" t="str">
        <f t="shared" si="254"/>
        <v/>
      </c>
      <c r="H4586" s="8" t="str">
        <f t="shared" si="255"/>
        <v/>
      </c>
      <c r="I4586" s="20"/>
    </row>
    <row r="4587" spans="1:9" x14ac:dyDescent="0.3">
      <c r="A4587" s="87"/>
      <c r="B4587" s="7"/>
      <c r="C4587" s="88">
        <v>671101600</v>
      </c>
      <c r="D4587" s="88" t="s">
        <v>3321</v>
      </c>
      <c r="E4587" s="49" t="s">
        <v>150</v>
      </c>
      <c r="F4587" s="8">
        <v>63</v>
      </c>
      <c r="G4587" s="8">
        <f t="shared" si="254"/>
        <v>63</v>
      </c>
      <c r="H4587" s="8">
        <f t="shared" si="255"/>
        <v>63</v>
      </c>
      <c r="I4587" s="20">
        <v>1</v>
      </c>
    </row>
    <row r="4588" spans="1:9" x14ac:dyDescent="0.3">
      <c r="A4588" s="87"/>
      <c r="B4588" s="7"/>
      <c r="C4588" s="88">
        <v>671102000</v>
      </c>
      <c r="D4588" s="88" t="s">
        <v>3322</v>
      </c>
      <c r="E4588" s="49" t="s">
        <v>150</v>
      </c>
      <c r="F4588" s="8">
        <v>78</v>
      </c>
      <c r="G4588" s="8">
        <f t="shared" si="254"/>
        <v>78</v>
      </c>
      <c r="H4588" s="8">
        <f t="shared" si="255"/>
        <v>78</v>
      </c>
      <c r="I4588" s="20">
        <v>1</v>
      </c>
    </row>
    <row r="4589" spans="1:9" x14ac:dyDescent="0.3">
      <c r="A4589" s="87"/>
      <c r="B4589" s="7"/>
      <c r="C4589" s="88">
        <v>671102500</v>
      </c>
      <c r="D4589" s="88" t="s">
        <v>3323</v>
      </c>
      <c r="E4589" s="49" t="s">
        <v>150</v>
      </c>
      <c r="F4589" s="8">
        <v>106</v>
      </c>
      <c r="G4589" s="8">
        <f t="shared" si="254"/>
        <v>106</v>
      </c>
      <c r="H4589" s="8">
        <f t="shared" si="255"/>
        <v>106</v>
      </c>
      <c r="I4589" s="20">
        <v>1</v>
      </c>
    </row>
    <row r="4590" spans="1:9" x14ac:dyDescent="0.3">
      <c r="A4590" s="87"/>
      <c r="B4590" s="7"/>
      <c r="C4590" s="88">
        <v>671103200</v>
      </c>
      <c r="D4590" s="88" t="s">
        <v>3324</v>
      </c>
      <c r="E4590" s="49" t="s">
        <v>150</v>
      </c>
      <c r="F4590" s="8">
        <v>134</v>
      </c>
      <c r="G4590" s="8">
        <f t="shared" si="254"/>
        <v>134</v>
      </c>
      <c r="H4590" s="8">
        <f t="shared" si="255"/>
        <v>134</v>
      </c>
      <c r="I4590" s="20">
        <v>1</v>
      </c>
    </row>
    <row r="4591" spans="1:9" x14ac:dyDescent="0.3">
      <c r="A4591" s="87"/>
      <c r="B4591" s="7"/>
      <c r="C4591" s="88">
        <v>671104000</v>
      </c>
      <c r="D4591" s="88" t="s">
        <v>3325</v>
      </c>
      <c r="E4591" s="49" t="s">
        <v>150</v>
      </c>
      <c r="F4591" s="8">
        <v>219</v>
      </c>
      <c r="G4591" s="8">
        <f t="shared" si="254"/>
        <v>219</v>
      </c>
      <c r="H4591" s="8">
        <f t="shared" si="255"/>
        <v>219</v>
      </c>
      <c r="I4591" s="20">
        <v>1</v>
      </c>
    </row>
    <row r="4592" spans="1:9" x14ac:dyDescent="0.3">
      <c r="A4592" s="87"/>
      <c r="B4592" s="7"/>
      <c r="C4592" s="88">
        <v>671105000</v>
      </c>
      <c r="D4592" s="88" t="s">
        <v>3326</v>
      </c>
      <c r="E4592" s="49" t="s">
        <v>150</v>
      </c>
      <c r="F4592" s="8">
        <v>296</v>
      </c>
      <c r="G4592" s="8">
        <f t="shared" si="254"/>
        <v>296</v>
      </c>
      <c r="H4592" s="8">
        <f t="shared" si="255"/>
        <v>296</v>
      </c>
      <c r="I4592" s="20">
        <v>1</v>
      </c>
    </row>
    <row r="4593" spans="1:9" x14ac:dyDescent="0.3">
      <c r="A4593" s="87"/>
      <c r="B4593" s="7"/>
      <c r="C4593" s="88">
        <v>671106300</v>
      </c>
      <c r="D4593" s="88" t="s">
        <v>3327</v>
      </c>
      <c r="E4593" s="49" t="s">
        <v>150</v>
      </c>
      <c r="F4593" s="8">
        <v>446</v>
      </c>
      <c r="G4593" s="8">
        <f t="shared" si="254"/>
        <v>446</v>
      </c>
      <c r="H4593" s="8">
        <f t="shared" si="255"/>
        <v>446</v>
      </c>
      <c r="I4593" s="20">
        <v>1</v>
      </c>
    </row>
    <row r="4594" spans="1:9" x14ac:dyDescent="0.3">
      <c r="A4594" s="87"/>
      <c r="B4594" s="7"/>
      <c r="C4594" s="88">
        <v>671107500</v>
      </c>
      <c r="D4594" s="88" t="s">
        <v>3328</v>
      </c>
      <c r="E4594" s="49" t="s">
        <v>150</v>
      </c>
      <c r="F4594" s="8">
        <v>727</v>
      </c>
      <c r="G4594" s="8">
        <f t="shared" si="254"/>
        <v>727</v>
      </c>
      <c r="H4594" s="8">
        <f t="shared" si="255"/>
        <v>727</v>
      </c>
      <c r="I4594" s="20">
        <v>1</v>
      </c>
    </row>
    <row r="4595" spans="1:9" x14ac:dyDescent="0.3">
      <c r="A4595" s="87"/>
      <c r="B4595" s="7"/>
      <c r="C4595" s="88">
        <v>671109900</v>
      </c>
      <c r="D4595" s="88" t="s">
        <v>3329</v>
      </c>
      <c r="E4595" s="49" t="s">
        <v>150</v>
      </c>
      <c r="F4595" s="8">
        <v>1440</v>
      </c>
      <c r="G4595" s="8">
        <f t="shared" si="254"/>
        <v>1440</v>
      </c>
      <c r="H4595" s="8">
        <f t="shared" si="255"/>
        <v>1440</v>
      </c>
      <c r="I4595" s="20">
        <v>1</v>
      </c>
    </row>
    <row r="4596" spans="1:9" x14ac:dyDescent="0.3">
      <c r="A4596" s="87"/>
      <c r="B4596" s="7"/>
      <c r="C4596" s="88">
        <v>671111000</v>
      </c>
      <c r="D4596" s="88" t="s">
        <v>3330</v>
      </c>
      <c r="E4596" s="49" t="s">
        <v>150</v>
      </c>
      <c r="F4596" s="8">
        <v>2120</v>
      </c>
      <c r="G4596" s="8">
        <f t="shared" si="254"/>
        <v>2120</v>
      </c>
      <c r="H4596" s="8">
        <f t="shared" si="255"/>
        <v>2120</v>
      </c>
      <c r="I4596" s="20">
        <v>1</v>
      </c>
    </row>
    <row r="4597" spans="1:9" x14ac:dyDescent="0.3">
      <c r="A4597" s="87" t="s">
        <v>3504</v>
      </c>
      <c r="B4597" s="7"/>
      <c r="C4597" s="88"/>
      <c r="D4597" s="88"/>
      <c r="E4597" s="49"/>
      <c r="F4597" s="8" t="s">
        <v>4790</v>
      </c>
      <c r="G4597" s="8" t="str">
        <f t="shared" si="254"/>
        <v/>
      </c>
      <c r="H4597" s="8" t="str">
        <f t="shared" si="255"/>
        <v/>
      </c>
      <c r="I4597" s="20"/>
    </row>
    <row r="4598" spans="1:9" x14ac:dyDescent="0.3">
      <c r="A4598" s="87"/>
      <c r="B4598" s="7"/>
      <c r="C4598" s="88">
        <v>671202520</v>
      </c>
      <c r="D4598" s="88" t="s">
        <v>3331</v>
      </c>
      <c r="E4598" s="49" t="s">
        <v>150</v>
      </c>
      <c r="F4598" s="8">
        <v>108</v>
      </c>
      <c r="G4598" s="8">
        <f t="shared" si="254"/>
        <v>108</v>
      </c>
      <c r="H4598" s="8">
        <f t="shared" si="255"/>
        <v>108</v>
      </c>
      <c r="I4598" s="20">
        <v>1</v>
      </c>
    </row>
    <row r="4599" spans="1:9" x14ac:dyDescent="0.3">
      <c r="A4599" s="87"/>
      <c r="B4599" s="7"/>
      <c r="C4599" s="88">
        <v>671203225</v>
      </c>
      <c r="D4599" s="88" t="s">
        <v>3332</v>
      </c>
      <c r="E4599" s="49" t="s">
        <v>150</v>
      </c>
      <c r="F4599" s="8">
        <v>140</v>
      </c>
      <c r="G4599" s="8">
        <f t="shared" si="254"/>
        <v>140</v>
      </c>
      <c r="H4599" s="8">
        <f t="shared" si="255"/>
        <v>140</v>
      </c>
      <c r="I4599" s="20">
        <v>1</v>
      </c>
    </row>
    <row r="4600" spans="1:9" x14ac:dyDescent="0.3">
      <c r="A4600" s="87"/>
      <c r="B4600" s="7"/>
      <c r="C4600" s="88">
        <v>671204032</v>
      </c>
      <c r="D4600" s="88" t="s">
        <v>3333</v>
      </c>
      <c r="E4600" s="49" t="s">
        <v>150</v>
      </c>
      <c r="F4600" s="8">
        <v>280</v>
      </c>
      <c r="G4600" s="8">
        <f t="shared" si="254"/>
        <v>280</v>
      </c>
      <c r="H4600" s="8">
        <f t="shared" si="255"/>
        <v>280</v>
      </c>
      <c r="I4600" s="20">
        <v>1</v>
      </c>
    </row>
    <row r="4601" spans="1:9" x14ac:dyDescent="0.3">
      <c r="A4601" s="87"/>
      <c r="B4601" s="7"/>
      <c r="C4601" s="88">
        <v>671205040</v>
      </c>
      <c r="D4601" s="88" t="s">
        <v>3334</v>
      </c>
      <c r="E4601" s="49" t="s">
        <v>150</v>
      </c>
      <c r="F4601" s="8">
        <v>468</v>
      </c>
      <c r="G4601" s="8">
        <f t="shared" si="254"/>
        <v>468</v>
      </c>
      <c r="H4601" s="8">
        <f t="shared" si="255"/>
        <v>468</v>
      </c>
      <c r="I4601" s="20">
        <v>1</v>
      </c>
    </row>
    <row r="4602" spans="1:9" x14ac:dyDescent="0.3">
      <c r="A4602" s="87"/>
      <c r="B4602" s="7"/>
      <c r="C4602" s="88">
        <v>671206350</v>
      </c>
      <c r="D4602" s="88" t="s">
        <v>3335</v>
      </c>
      <c r="E4602" s="49" t="s">
        <v>150</v>
      </c>
      <c r="F4602" s="8">
        <v>559</v>
      </c>
      <c r="G4602" s="8">
        <f t="shared" si="254"/>
        <v>559</v>
      </c>
      <c r="H4602" s="8">
        <f t="shared" si="255"/>
        <v>559</v>
      </c>
      <c r="I4602" s="20">
        <v>1</v>
      </c>
    </row>
    <row r="4603" spans="1:9" x14ac:dyDescent="0.3">
      <c r="A4603" s="87"/>
      <c r="B4603" s="7"/>
      <c r="C4603" s="88"/>
      <c r="D4603" s="88"/>
      <c r="E4603" s="49"/>
      <c r="F4603" s="8" t="s">
        <v>4790</v>
      </c>
      <c r="G4603" s="8" t="str">
        <f t="shared" si="254"/>
        <v/>
      </c>
      <c r="H4603" s="8" t="str">
        <f t="shared" si="255"/>
        <v/>
      </c>
      <c r="I4603" s="20"/>
    </row>
    <row r="4604" spans="1:9" x14ac:dyDescent="0.3">
      <c r="A4604" s="87" t="s">
        <v>3505</v>
      </c>
      <c r="B4604" s="7"/>
      <c r="C4604" s="88"/>
      <c r="D4604" s="88"/>
      <c r="E4604" s="49"/>
      <c r="F4604" s="8" t="s">
        <v>4790</v>
      </c>
      <c r="G4604" s="8" t="str">
        <f t="shared" si="254"/>
        <v/>
      </c>
      <c r="H4604" s="8" t="str">
        <f t="shared" si="255"/>
        <v/>
      </c>
      <c r="I4604" s="20"/>
    </row>
    <row r="4605" spans="1:9" x14ac:dyDescent="0.3">
      <c r="A4605" s="87"/>
      <c r="B4605" s="7"/>
      <c r="C4605" s="88">
        <v>671302020</v>
      </c>
      <c r="D4605" s="88" t="s">
        <v>3336</v>
      </c>
      <c r="E4605" s="49" t="s">
        <v>150</v>
      </c>
      <c r="F4605" s="8">
        <v>66</v>
      </c>
      <c r="G4605" s="8">
        <f t="shared" si="254"/>
        <v>66</v>
      </c>
      <c r="H4605" s="8">
        <f t="shared" si="255"/>
        <v>66</v>
      </c>
      <c r="I4605" s="20">
        <v>1</v>
      </c>
    </row>
    <row r="4606" spans="1:9" x14ac:dyDescent="0.3">
      <c r="A4606" s="87"/>
      <c r="B4606" s="7"/>
      <c r="C4606" s="88">
        <v>671302025</v>
      </c>
      <c r="D4606" s="88" t="s">
        <v>3337</v>
      </c>
      <c r="E4606" s="49" t="s">
        <v>150</v>
      </c>
      <c r="F4606" s="8">
        <v>66</v>
      </c>
      <c r="G4606" s="8">
        <f t="shared" si="254"/>
        <v>66</v>
      </c>
      <c r="H4606" s="8">
        <f t="shared" si="255"/>
        <v>66</v>
      </c>
      <c r="I4606" s="20">
        <v>1</v>
      </c>
    </row>
    <row r="4607" spans="1:9" x14ac:dyDescent="0.3">
      <c r="A4607" s="87"/>
      <c r="B4607" s="7"/>
      <c r="C4607" s="88">
        <v>671302520</v>
      </c>
      <c r="D4607" s="88" t="s">
        <v>3338</v>
      </c>
      <c r="E4607" s="49" t="s">
        <v>150</v>
      </c>
      <c r="F4607" s="8">
        <v>85</v>
      </c>
      <c r="G4607" s="8">
        <f t="shared" si="254"/>
        <v>85</v>
      </c>
      <c r="H4607" s="8">
        <f t="shared" si="255"/>
        <v>85</v>
      </c>
      <c r="I4607" s="20">
        <v>1</v>
      </c>
    </row>
    <row r="4608" spans="1:9" x14ac:dyDescent="0.3">
      <c r="A4608" s="87"/>
      <c r="B4608" s="7"/>
      <c r="C4608" s="88">
        <v>671302525</v>
      </c>
      <c r="D4608" s="88" t="s">
        <v>3339</v>
      </c>
      <c r="E4608" s="49" t="s">
        <v>150</v>
      </c>
      <c r="F4608" s="8">
        <v>85</v>
      </c>
      <c r="G4608" s="8">
        <f t="shared" si="254"/>
        <v>85</v>
      </c>
      <c r="H4608" s="8">
        <f t="shared" si="255"/>
        <v>85</v>
      </c>
      <c r="I4608" s="20">
        <v>1</v>
      </c>
    </row>
    <row r="4609" spans="1:9" x14ac:dyDescent="0.3">
      <c r="A4609" s="87"/>
      <c r="B4609" s="7"/>
      <c r="C4609" s="88">
        <v>671302532</v>
      </c>
      <c r="D4609" s="88" t="s">
        <v>3340</v>
      </c>
      <c r="E4609" s="49" t="s">
        <v>150</v>
      </c>
      <c r="F4609" s="8">
        <v>85</v>
      </c>
      <c r="G4609" s="8">
        <f t="shared" ref="G4609:G4672" si="256">IF(F4609="","",IF($G$4478="",F4609,IF($G$4478=0,F4609,F4609*(1-($G$4478*0.01)))))</f>
        <v>85</v>
      </c>
      <c r="H4609" s="8">
        <f t="shared" ref="H4609:H4672" si="257">IF(F4609="","",IF($H$4478="",F4609,IF($H$4478=0,F4609,F4609*(1-($H$4478*0.01)))))</f>
        <v>85</v>
      </c>
      <c r="I4609" s="20">
        <v>1</v>
      </c>
    </row>
    <row r="4610" spans="1:9" x14ac:dyDescent="0.3">
      <c r="A4610" s="87"/>
      <c r="B4610" s="7"/>
      <c r="C4610" s="88">
        <v>671303225</v>
      </c>
      <c r="D4610" s="88" t="s">
        <v>3341</v>
      </c>
      <c r="E4610" s="49" t="s">
        <v>150</v>
      </c>
      <c r="F4610" s="8">
        <v>109</v>
      </c>
      <c r="G4610" s="8">
        <f t="shared" si="256"/>
        <v>109</v>
      </c>
      <c r="H4610" s="8">
        <f t="shared" si="257"/>
        <v>109</v>
      </c>
      <c r="I4610" s="20">
        <v>1</v>
      </c>
    </row>
    <row r="4611" spans="1:9" x14ac:dyDescent="0.3">
      <c r="A4611" s="87"/>
      <c r="B4611" s="7"/>
      <c r="C4611" s="88">
        <v>671303232</v>
      </c>
      <c r="D4611" s="88" t="s">
        <v>3342</v>
      </c>
      <c r="E4611" s="49" t="s">
        <v>150</v>
      </c>
      <c r="F4611" s="8">
        <v>109</v>
      </c>
      <c r="G4611" s="8">
        <f t="shared" si="256"/>
        <v>109</v>
      </c>
      <c r="H4611" s="8">
        <f t="shared" si="257"/>
        <v>109</v>
      </c>
      <c r="I4611" s="20">
        <v>1</v>
      </c>
    </row>
    <row r="4612" spans="1:9" x14ac:dyDescent="0.3">
      <c r="A4612" s="87"/>
      <c r="B4612" s="7"/>
      <c r="C4612" s="88">
        <v>671304040</v>
      </c>
      <c r="D4612" s="88" t="s">
        <v>3343</v>
      </c>
      <c r="E4612" s="49" t="s">
        <v>150</v>
      </c>
      <c r="F4612" s="8">
        <v>189</v>
      </c>
      <c r="G4612" s="8">
        <f t="shared" si="256"/>
        <v>189</v>
      </c>
      <c r="H4612" s="8">
        <f t="shared" si="257"/>
        <v>189</v>
      </c>
      <c r="I4612" s="20">
        <v>1</v>
      </c>
    </row>
    <row r="4613" spans="1:9" x14ac:dyDescent="0.3">
      <c r="A4613" s="87"/>
      <c r="B4613" s="7"/>
      <c r="C4613" s="88">
        <v>671305050</v>
      </c>
      <c r="D4613" s="88" t="s">
        <v>3344</v>
      </c>
      <c r="E4613" s="49" t="s">
        <v>150</v>
      </c>
      <c r="F4613" s="8">
        <v>264</v>
      </c>
      <c r="G4613" s="8">
        <f t="shared" si="256"/>
        <v>264</v>
      </c>
      <c r="H4613" s="8">
        <f t="shared" si="257"/>
        <v>264</v>
      </c>
      <c r="I4613" s="20">
        <v>1</v>
      </c>
    </row>
    <row r="4614" spans="1:9" x14ac:dyDescent="0.3">
      <c r="A4614" s="87"/>
      <c r="B4614" s="7"/>
      <c r="C4614" s="88">
        <v>671306363</v>
      </c>
      <c r="D4614" s="88" t="s">
        <v>3345</v>
      </c>
      <c r="E4614" s="49" t="s">
        <v>150</v>
      </c>
      <c r="F4614" s="8">
        <v>514</v>
      </c>
      <c r="G4614" s="8">
        <f t="shared" si="256"/>
        <v>514</v>
      </c>
      <c r="H4614" s="8">
        <f t="shared" si="257"/>
        <v>514</v>
      </c>
      <c r="I4614" s="20">
        <v>1</v>
      </c>
    </row>
    <row r="4615" spans="1:9" x14ac:dyDescent="0.3">
      <c r="A4615" s="87" t="s">
        <v>3506</v>
      </c>
      <c r="B4615" s="7"/>
      <c r="C4615" s="88"/>
      <c r="D4615" s="88"/>
      <c r="E4615" s="49"/>
      <c r="F4615" s="8" t="s">
        <v>4790</v>
      </c>
      <c r="G4615" s="8" t="str">
        <f t="shared" si="256"/>
        <v/>
      </c>
      <c r="H4615" s="8" t="str">
        <f t="shared" si="257"/>
        <v/>
      </c>
      <c r="I4615" s="20"/>
    </row>
    <row r="4616" spans="1:9" x14ac:dyDescent="0.3">
      <c r="A4616" s="87"/>
      <c r="B4616" s="7"/>
      <c r="C4616" s="88">
        <v>671401620</v>
      </c>
      <c r="D4616" s="88" t="s">
        <v>3346</v>
      </c>
      <c r="E4616" s="49" t="s">
        <v>150</v>
      </c>
      <c r="F4616" s="8">
        <v>70</v>
      </c>
      <c r="G4616" s="8">
        <f t="shared" si="256"/>
        <v>70</v>
      </c>
      <c r="H4616" s="8">
        <f t="shared" si="257"/>
        <v>70</v>
      </c>
      <c r="I4616" s="20">
        <v>1</v>
      </c>
    </row>
    <row r="4617" spans="1:9" x14ac:dyDescent="0.3">
      <c r="A4617" s="87"/>
      <c r="B4617" s="7"/>
      <c r="C4617" s="88">
        <v>671402020</v>
      </c>
      <c r="D4617" s="88" t="s">
        <v>3347</v>
      </c>
      <c r="E4617" s="49" t="s">
        <v>150</v>
      </c>
      <c r="F4617" s="8">
        <v>76</v>
      </c>
      <c r="G4617" s="8">
        <f t="shared" si="256"/>
        <v>76</v>
      </c>
      <c r="H4617" s="8">
        <f t="shared" si="257"/>
        <v>76</v>
      </c>
      <c r="I4617" s="20">
        <v>1</v>
      </c>
    </row>
    <row r="4618" spans="1:9" x14ac:dyDescent="0.3">
      <c r="A4618" s="87"/>
      <c r="B4618" s="7"/>
      <c r="C4618" s="88">
        <v>671402025</v>
      </c>
      <c r="D4618" s="88" t="s">
        <v>3348</v>
      </c>
      <c r="E4618" s="49" t="s">
        <v>150</v>
      </c>
      <c r="F4618" s="8">
        <v>76</v>
      </c>
      <c r="G4618" s="8">
        <f t="shared" si="256"/>
        <v>76</v>
      </c>
      <c r="H4618" s="8">
        <f t="shared" si="257"/>
        <v>76</v>
      </c>
      <c r="I4618" s="20">
        <v>1</v>
      </c>
    </row>
    <row r="4619" spans="1:9" x14ac:dyDescent="0.3">
      <c r="A4619" s="87"/>
      <c r="B4619" s="7"/>
      <c r="C4619" s="88">
        <v>671402520</v>
      </c>
      <c r="D4619" s="88" t="s">
        <v>3349</v>
      </c>
      <c r="E4619" s="49" t="s">
        <v>150</v>
      </c>
      <c r="F4619" s="8">
        <v>103</v>
      </c>
      <c r="G4619" s="8">
        <f t="shared" si="256"/>
        <v>103</v>
      </c>
      <c r="H4619" s="8">
        <f t="shared" si="257"/>
        <v>103</v>
      </c>
      <c r="I4619" s="20">
        <v>1</v>
      </c>
    </row>
    <row r="4620" spans="1:9" x14ac:dyDescent="0.3">
      <c r="A4620" s="87"/>
      <c r="B4620" s="7"/>
      <c r="C4620" s="88">
        <v>671402525</v>
      </c>
      <c r="D4620" s="88" t="s">
        <v>3350</v>
      </c>
      <c r="E4620" s="49" t="s">
        <v>150</v>
      </c>
      <c r="F4620" s="8">
        <v>99</v>
      </c>
      <c r="G4620" s="8">
        <f t="shared" si="256"/>
        <v>99</v>
      </c>
      <c r="H4620" s="8">
        <f t="shared" si="257"/>
        <v>99</v>
      </c>
      <c r="I4620" s="20">
        <v>1</v>
      </c>
    </row>
    <row r="4621" spans="1:9" x14ac:dyDescent="0.3">
      <c r="A4621" s="87"/>
      <c r="B4621" s="7"/>
      <c r="C4621" s="88">
        <v>671402532</v>
      </c>
      <c r="D4621" s="88" t="s">
        <v>3351</v>
      </c>
      <c r="E4621" s="49" t="s">
        <v>150</v>
      </c>
      <c r="F4621" s="8">
        <v>97</v>
      </c>
      <c r="G4621" s="8">
        <f t="shared" si="256"/>
        <v>97</v>
      </c>
      <c r="H4621" s="8">
        <f t="shared" si="257"/>
        <v>97</v>
      </c>
      <c r="I4621" s="20">
        <v>1</v>
      </c>
    </row>
    <row r="4622" spans="1:9" x14ac:dyDescent="0.3">
      <c r="A4622" s="87"/>
      <c r="B4622" s="7"/>
      <c r="C4622" s="88">
        <v>671403232</v>
      </c>
      <c r="D4622" s="88" t="s">
        <v>3352</v>
      </c>
      <c r="E4622" s="49" t="s">
        <v>150</v>
      </c>
      <c r="F4622" s="8">
        <v>128</v>
      </c>
      <c r="G4622" s="8">
        <f t="shared" si="256"/>
        <v>128</v>
      </c>
      <c r="H4622" s="8">
        <f t="shared" si="257"/>
        <v>128</v>
      </c>
      <c r="I4622" s="20">
        <v>1</v>
      </c>
    </row>
    <row r="4623" spans="1:9" x14ac:dyDescent="0.3">
      <c r="A4623" s="87"/>
      <c r="B4623" s="7"/>
      <c r="C4623" s="88">
        <v>671403325</v>
      </c>
      <c r="D4623" s="88" t="s">
        <v>3353</v>
      </c>
      <c r="E4623" s="49" t="s">
        <v>150</v>
      </c>
      <c r="F4623" s="8">
        <v>128</v>
      </c>
      <c r="G4623" s="8">
        <f t="shared" si="256"/>
        <v>128</v>
      </c>
      <c r="H4623" s="8">
        <f t="shared" si="257"/>
        <v>128</v>
      </c>
      <c r="I4623" s="20">
        <v>1</v>
      </c>
    </row>
    <row r="4624" spans="1:9" x14ac:dyDescent="0.3">
      <c r="A4624" s="87"/>
      <c r="B4624" s="7"/>
      <c r="C4624" s="88">
        <v>671404040</v>
      </c>
      <c r="D4624" s="88" t="s">
        <v>3354</v>
      </c>
      <c r="E4624" s="49" t="s">
        <v>150</v>
      </c>
      <c r="F4624" s="8">
        <v>216</v>
      </c>
      <c r="G4624" s="8">
        <f t="shared" si="256"/>
        <v>216</v>
      </c>
      <c r="H4624" s="8">
        <f t="shared" si="257"/>
        <v>216</v>
      </c>
      <c r="I4624" s="20">
        <v>1</v>
      </c>
    </row>
    <row r="4625" spans="1:9" x14ac:dyDescent="0.3">
      <c r="A4625" s="87"/>
      <c r="B4625" s="7"/>
      <c r="C4625" s="88">
        <v>671405050</v>
      </c>
      <c r="D4625" s="88" t="s">
        <v>3355</v>
      </c>
      <c r="E4625" s="49" t="s">
        <v>150</v>
      </c>
      <c r="F4625" s="8">
        <v>305</v>
      </c>
      <c r="G4625" s="8">
        <f t="shared" si="256"/>
        <v>305</v>
      </c>
      <c r="H4625" s="8">
        <f t="shared" si="257"/>
        <v>305</v>
      </c>
      <c r="I4625" s="20">
        <v>1</v>
      </c>
    </row>
    <row r="4626" spans="1:9" x14ac:dyDescent="0.3">
      <c r="A4626" s="87"/>
      <c r="B4626" s="7"/>
      <c r="C4626" s="88">
        <v>671406363</v>
      </c>
      <c r="D4626" s="88" t="s">
        <v>3356</v>
      </c>
      <c r="E4626" s="49" t="s">
        <v>150</v>
      </c>
      <c r="F4626" s="8">
        <v>595</v>
      </c>
      <c r="G4626" s="8">
        <f t="shared" si="256"/>
        <v>595</v>
      </c>
      <c r="H4626" s="8">
        <f t="shared" si="257"/>
        <v>595</v>
      </c>
      <c r="I4626" s="20">
        <v>1</v>
      </c>
    </row>
    <row r="4627" spans="1:9" x14ac:dyDescent="0.3">
      <c r="A4627" s="87"/>
      <c r="B4627" s="7"/>
      <c r="C4627" s="88">
        <v>671407575</v>
      </c>
      <c r="D4627" s="88" t="s">
        <v>3357</v>
      </c>
      <c r="E4627" s="49" t="s">
        <v>150</v>
      </c>
      <c r="F4627" s="8">
        <v>834</v>
      </c>
      <c r="G4627" s="8">
        <f t="shared" si="256"/>
        <v>834</v>
      </c>
      <c r="H4627" s="8">
        <f t="shared" si="257"/>
        <v>834</v>
      </c>
      <c r="I4627" s="20">
        <v>1</v>
      </c>
    </row>
    <row r="4628" spans="1:9" x14ac:dyDescent="0.3">
      <c r="A4628" s="87"/>
      <c r="B4628" s="7"/>
      <c r="C4628" s="88">
        <v>671409090</v>
      </c>
      <c r="D4628" s="88" t="s">
        <v>3358</v>
      </c>
      <c r="E4628" s="49" t="s">
        <v>150</v>
      </c>
      <c r="F4628" s="8">
        <v>1390</v>
      </c>
      <c r="G4628" s="8">
        <f t="shared" si="256"/>
        <v>1390</v>
      </c>
      <c r="H4628" s="8">
        <f t="shared" si="257"/>
        <v>1390</v>
      </c>
      <c r="I4628" s="20">
        <v>1</v>
      </c>
    </row>
    <row r="4629" spans="1:9" x14ac:dyDescent="0.3">
      <c r="A4629" s="87"/>
      <c r="B4629" s="7"/>
      <c r="C4629" s="88">
        <v>671411110</v>
      </c>
      <c r="D4629" s="88" t="s">
        <v>3359</v>
      </c>
      <c r="E4629" s="49" t="s">
        <v>150</v>
      </c>
      <c r="F4629" s="8">
        <v>1850</v>
      </c>
      <c r="G4629" s="8">
        <f t="shared" si="256"/>
        <v>1850</v>
      </c>
      <c r="H4629" s="8">
        <f t="shared" si="257"/>
        <v>1850</v>
      </c>
      <c r="I4629" s="20">
        <v>1</v>
      </c>
    </row>
    <row r="4630" spans="1:9" x14ac:dyDescent="0.3">
      <c r="A4630" s="87" t="s">
        <v>3507</v>
      </c>
      <c r="B4630" s="7"/>
      <c r="C4630" s="88"/>
      <c r="D4630" s="88"/>
      <c r="E4630" s="49"/>
      <c r="F4630" s="8" t="s">
        <v>4790</v>
      </c>
      <c r="G4630" s="8" t="str">
        <f t="shared" si="256"/>
        <v/>
      </c>
      <c r="H4630" s="8" t="str">
        <f t="shared" si="257"/>
        <v/>
      </c>
      <c r="I4630" s="20"/>
    </row>
    <row r="4631" spans="1:9" x14ac:dyDescent="0.3">
      <c r="A4631" s="87"/>
      <c r="B4631" s="7"/>
      <c r="C4631" s="88">
        <v>671501600</v>
      </c>
      <c r="D4631" s="88" t="s">
        <v>3360</v>
      </c>
      <c r="E4631" s="49" t="s">
        <v>150</v>
      </c>
      <c r="F4631" s="8">
        <v>32</v>
      </c>
      <c r="G4631" s="8">
        <f t="shared" si="256"/>
        <v>32</v>
      </c>
      <c r="H4631" s="8">
        <f t="shared" si="257"/>
        <v>32</v>
      </c>
      <c r="I4631" s="20">
        <v>1</v>
      </c>
    </row>
    <row r="4632" spans="1:9" x14ac:dyDescent="0.3">
      <c r="A4632" s="87"/>
      <c r="B4632" s="7"/>
      <c r="C4632" s="88">
        <v>671502000</v>
      </c>
      <c r="D4632" s="88" t="s">
        <v>3361</v>
      </c>
      <c r="E4632" s="49" t="s">
        <v>150</v>
      </c>
      <c r="F4632" s="8">
        <v>40</v>
      </c>
      <c r="G4632" s="8">
        <f t="shared" si="256"/>
        <v>40</v>
      </c>
      <c r="H4632" s="8">
        <f t="shared" si="257"/>
        <v>40</v>
      </c>
      <c r="I4632" s="20">
        <v>1</v>
      </c>
    </row>
    <row r="4633" spans="1:9" x14ac:dyDescent="0.3">
      <c r="A4633" s="87"/>
      <c r="B4633" s="7"/>
      <c r="C4633" s="88">
        <v>671502500</v>
      </c>
      <c r="D4633" s="88" t="s">
        <v>3362</v>
      </c>
      <c r="E4633" s="49" t="s">
        <v>150</v>
      </c>
      <c r="F4633" s="8">
        <v>45</v>
      </c>
      <c r="G4633" s="8">
        <f t="shared" si="256"/>
        <v>45</v>
      </c>
      <c r="H4633" s="8">
        <f t="shared" si="257"/>
        <v>45</v>
      </c>
      <c r="I4633" s="20">
        <v>1</v>
      </c>
    </row>
    <row r="4634" spans="1:9" x14ac:dyDescent="0.3">
      <c r="A4634" s="87"/>
      <c r="B4634" s="7"/>
      <c r="C4634" s="88">
        <v>671503200</v>
      </c>
      <c r="D4634" s="88" t="s">
        <v>3363</v>
      </c>
      <c r="E4634" s="49" t="s">
        <v>150</v>
      </c>
      <c r="F4634" s="8">
        <v>55</v>
      </c>
      <c r="G4634" s="8">
        <f t="shared" si="256"/>
        <v>55</v>
      </c>
      <c r="H4634" s="8">
        <f t="shared" si="257"/>
        <v>55</v>
      </c>
      <c r="I4634" s="20">
        <v>1</v>
      </c>
    </row>
    <row r="4635" spans="1:9" x14ac:dyDescent="0.3">
      <c r="A4635" s="87"/>
      <c r="B4635" s="7"/>
      <c r="C4635" s="88">
        <v>671504000</v>
      </c>
      <c r="D4635" s="88" t="s">
        <v>3364</v>
      </c>
      <c r="E4635" s="49" t="s">
        <v>150</v>
      </c>
      <c r="F4635" s="8">
        <v>98</v>
      </c>
      <c r="G4635" s="8">
        <f t="shared" si="256"/>
        <v>98</v>
      </c>
      <c r="H4635" s="8">
        <f t="shared" si="257"/>
        <v>98</v>
      </c>
      <c r="I4635" s="20">
        <v>1</v>
      </c>
    </row>
    <row r="4636" spans="1:9" x14ac:dyDescent="0.3">
      <c r="A4636" s="87"/>
      <c r="B4636" s="7"/>
      <c r="C4636" s="88">
        <v>671505000</v>
      </c>
      <c r="D4636" s="88" t="s">
        <v>3365</v>
      </c>
      <c r="E4636" s="49" t="s">
        <v>150</v>
      </c>
      <c r="F4636" s="8">
        <v>135</v>
      </c>
      <c r="G4636" s="8">
        <f t="shared" si="256"/>
        <v>135</v>
      </c>
      <c r="H4636" s="8">
        <f t="shared" si="257"/>
        <v>135</v>
      </c>
      <c r="I4636" s="20">
        <v>1</v>
      </c>
    </row>
    <row r="4637" spans="1:9" x14ac:dyDescent="0.3">
      <c r="A4637" s="87"/>
      <c r="B4637" s="7"/>
      <c r="C4637" s="88">
        <v>671506300</v>
      </c>
      <c r="D4637" s="88" t="s">
        <v>3366</v>
      </c>
      <c r="E4637" s="49" t="s">
        <v>150</v>
      </c>
      <c r="F4637" s="8">
        <v>194</v>
      </c>
      <c r="G4637" s="8">
        <f t="shared" si="256"/>
        <v>194</v>
      </c>
      <c r="H4637" s="8">
        <f t="shared" si="257"/>
        <v>194</v>
      </c>
      <c r="I4637" s="20">
        <v>1</v>
      </c>
    </row>
    <row r="4638" spans="1:9" x14ac:dyDescent="0.3">
      <c r="A4638" s="87"/>
      <c r="B4638" s="7"/>
      <c r="C4638" s="88">
        <v>671507500</v>
      </c>
      <c r="D4638" s="88" t="s">
        <v>3367</v>
      </c>
      <c r="E4638" s="49" t="s">
        <v>150</v>
      </c>
      <c r="F4638" s="8">
        <v>423</v>
      </c>
      <c r="G4638" s="8">
        <f t="shared" si="256"/>
        <v>423</v>
      </c>
      <c r="H4638" s="8">
        <f t="shared" si="257"/>
        <v>423</v>
      </c>
      <c r="I4638" s="20">
        <v>1</v>
      </c>
    </row>
    <row r="4639" spans="1:9" x14ac:dyDescent="0.3">
      <c r="A4639" s="87"/>
      <c r="B4639" s="7"/>
      <c r="C4639" s="88">
        <v>671509900</v>
      </c>
      <c r="D4639" s="88" t="s">
        <v>3368</v>
      </c>
      <c r="E4639" s="49" t="s">
        <v>150</v>
      </c>
      <c r="F4639" s="8">
        <v>571</v>
      </c>
      <c r="G4639" s="8">
        <f t="shared" si="256"/>
        <v>571</v>
      </c>
      <c r="H4639" s="8">
        <f t="shared" si="257"/>
        <v>571</v>
      </c>
      <c r="I4639" s="20">
        <v>1</v>
      </c>
    </row>
    <row r="4640" spans="1:9" x14ac:dyDescent="0.3">
      <c r="A4640" s="87"/>
      <c r="B4640" s="7"/>
      <c r="C4640" s="88">
        <v>671511000</v>
      </c>
      <c r="D4640" s="88" t="s">
        <v>3369</v>
      </c>
      <c r="E4640" s="49" t="s">
        <v>150</v>
      </c>
      <c r="F4640" s="8">
        <v>1070</v>
      </c>
      <c r="G4640" s="8">
        <f t="shared" si="256"/>
        <v>1070</v>
      </c>
      <c r="H4640" s="8">
        <f t="shared" si="257"/>
        <v>1070</v>
      </c>
      <c r="I4640" s="20">
        <v>1</v>
      </c>
    </row>
    <row r="4641" spans="1:9" x14ac:dyDescent="0.3">
      <c r="A4641" s="87" t="s">
        <v>3508</v>
      </c>
      <c r="B4641" s="7"/>
      <c r="C4641" s="88"/>
      <c r="D4641" s="88"/>
      <c r="E4641" s="49"/>
      <c r="F4641" s="8" t="s">
        <v>4790</v>
      </c>
      <c r="G4641" s="8" t="str">
        <f t="shared" si="256"/>
        <v/>
      </c>
      <c r="H4641" s="8" t="str">
        <f t="shared" si="257"/>
        <v/>
      </c>
      <c r="I4641" s="20"/>
    </row>
    <row r="4642" spans="1:9" x14ac:dyDescent="0.3">
      <c r="A4642" s="87"/>
      <c r="B4642" s="7"/>
      <c r="C4642" s="88">
        <v>671705040</v>
      </c>
      <c r="D4642" s="88" t="s">
        <v>3370</v>
      </c>
      <c r="E4642" s="49" t="s">
        <v>150</v>
      </c>
      <c r="F4642" s="8">
        <v>562</v>
      </c>
      <c r="G4642" s="8">
        <f t="shared" si="256"/>
        <v>562</v>
      </c>
      <c r="H4642" s="8">
        <f t="shared" si="257"/>
        <v>562</v>
      </c>
      <c r="I4642" s="20">
        <v>1</v>
      </c>
    </row>
    <row r="4643" spans="1:9" x14ac:dyDescent="0.3">
      <c r="A4643" s="87"/>
      <c r="B4643" s="7"/>
      <c r="C4643" s="88">
        <v>671706363</v>
      </c>
      <c r="D4643" s="88" t="s">
        <v>3371</v>
      </c>
      <c r="E4643" s="49" t="s">
        <v>150</v>
      </c>
      <c r="F4643" s="8">
        <v>774</v>
      </c>
      <c r="G4643" s="8">
        <f t="shared" si="256"/>
        <v>774</v>
      </c>
      <c r="H4643" s="8">
        <f t="shared" si="257"/>
        <v>774</v>
      </c>
      <c r="I4643" s="20">
        <v>1</v>
      </c>
    </row>
    <row r="4644" spans="1:9" x14ac:dyDescent="0.3">
      <c r="A4644" s="87"/>
      <c r="B4644" s="7"/>
      <c r="C4644" s="88">
        <v>671707563</v>
      </c>
      <c r="D4644" s="88" t="s">
        <v>3372</v>
      </c>
      <c r="E4644" s="49" t="s">
        <v>150</v>
      </c>
      <c r="F4644" s="8">
        <v>1120</v>
      </c>
      <c r="G4644" s="8">
        <f t="shared" si="256"/>
        <v>1120</v>
      </c>
      <c r="H4644" s="8">
        <f t="shared" si="257"/>
        <v>1120</v>
      </c>
      <c r="I4644" s="20">
        <v>1</v>
      </c>
    </row>
    <row r="4645" spans="1:9" x14ac:dyDescent="0.3">
      <c r="A4645" s="87"/>
      <c r="B4645" s="7"/>
      <c r="C4645" s="88">
        <v>671709090</v>
      </c>
      <c r="D4645" s="88" t="s">
        <v>3373</v>
      </c>
      <c r="E4645" s="49" t="s">
        <v>150</v>
      </c>
      <c r="F4645" s="8">
        <v>1610</v>
      </c>
      <c r="G4645" s="8">
        <f t="shared" si="256"/>
        <v>1610</v>
      </c>
      <c r="H4645" s="8">
        <f t="shared" si="257"/>
        <v>1610</v>
      </c>
      <c r="I4645" s="20">
        <v>1</v>
      </c>
    </row>
    <row r="4646" spans="1:9" x14ac:dyDescent="0.3">
      <c r="A4646" s="87"/>
      <c r="B4646" s="7"/>
      <c r="C4646" s="88">
        <v>671711110</v>
      </c>
      <c r="D4646" s="88" t="s">
        <v>3374</v>
      </c>
      <c r="E4646" s="49" t="s">
        <v>150</v>
      </c>
      <c r="F4646" s="8">
        <v>2380</v>
      </c>
      <c r="G4646" s="8">
        <f t="shared" si="256"/>
        <v>2380</v>
      </c>
      <c r="H4646" s="8">
        <f t="shared" si="257"/>
        <v>2380</v>
      </c>
      <c r="I4646" s="20">
        <v>1</v>
      </c>
    </row>
    <row r="4647" spans="1:9" x14ac:dyDescent="0.3">
      <c r="A4647" s="87"/>
      <c r="B4647" s="7"/>
      <c r="C4647" s="88"/>
      <c r="D4647" s="88"/>
      <c r="E4647" s="49"/>
      <c r="F4647" s="8" t="s">
        <v>4790</v>
      </c>
      <c r="G4647" s="8" t="str">
        <f t="shared" si="256"/>
        <v/>
      </c>
      <c r="H4647" s="8" t="str">
        <f t="shared" si="257"/>
        <v/>
      </c>
      <c r="I4647" s="20"/>
    </row>
    <row r="4648" spans="1:9" x14ac:dyDescent="0.3">
      <c r="A4648" s="87" t="s">
        <v>3543</v>
      </c>
      <c r="B4648" s="7"/>
      <c r="C4648" s="88"/>
      <c r="D4648" s="88"/>
      <c r="E4648" s="49"/>
      <c r="F4648" s="8" t="s">
        <v>4790</v>
      </c>
      <c r="G4648" s="8" t="str">
        <f t="shared" si="256"/>
        <v/>
      </c>
      <c r="H4648" s="8" t="str">
        <f t="shared" si="257"/>
        <v/>
      </c>
      <c r="I4648" s="20"/>
    </row>
    <row r="4649" spans="1:9" x14ac:dyDescent="0.3">
      <c r="A4649" s="87"/>
      <c r="B4649" s="7"/>
      <c r="C4649" s="88">
        <v>671805050</v>
      </c>
      <c r="D4649" s="88" t="s">
        <v>3375</v>
      </c>
      <c r="E4649" s="49" t="s">
        <v>150</v>
      </c>
      <c r="F4649" s="8">
        <v>261</v>
      </c>
      <c r="G4649" s="8">
        <f t="shared" si="256"/>
        <v>261</v>
      </c>
      <c r="H4649" s="8">
        <f t="shared" si="257"/>
        <v>261</v>
      </c>
      <c r="I4649" s="20">
        <v>1</v>
      </c>
    </row>
    <row r="4650" spans="1:9" x14ac:dyDescent="0.3">
      <c r="A4650" s="87"/>
      <c r="B4650" s="7"/>
      <c r="C4650" s="88">
        <v>671806363</v>
      </c>
      <c r="D4650" s="88" t="s">
        <v>3376</v>
      </c>
      <c r="E4650" s="49" t="s">
        <v>150</v>
      </c>
      <c r="F4650" s="8">
        <v>302</v>
      </c>
      <c r="G4650" s="8">
        <f t="shared" si="256"/>
        <v>302</v>
      </c>
      <c r="H4650" s="8">
        <f t="shared" si="257"/>
        <v>302</v>
      </c>
      <c r="I4650" s="20">
        <v>1</v>
      </c>
    </row>
    <row r="4651" spans="1:9" x14ac:dyDescent="0.3">
      <c r="A4651" s="87"/>
      <c r="B4651" s="7"/>
      <c r="C4651" s="88">
        <v>671807575</v>
      </c>
      <c r="D4651" s="88" t="s">
        <v>3377</v>
      </c>
      <c r="E4651" s="49" t="s">
        <v>150</v>
      </c>
      <c r="F4651" s="8">
        <v>770</v>
      </c>
      <c r="G4651" s="8">
        <f t="shared" si="256"/>
        <v>770</v>
      </c>
      <c r="H4651" s="8">
        <f t="shared" si="257"/>
        <v>770</v>
      </c>
      <c r="I4651" s="20">
        <v>1</v>
      </c>
    </row>
    <row r="4652" spans="1:9" x14ac:dyDescent="0.3">
      <c r="A4652" s="87"/>
      <c r="B4652" s="7"/>
      <c r="C4652" s="88">
        <v>671809090</v>
      </c>
      <c r="D4652" s="88" t="s">
        <v>3378</v>
      </c>
      <c r="E4652" s="49" t="s">
        <v>150</v>
      </c>
      <c r="F4652" s="8">
        <v>1170</v>
      </c>
      <c r="G4652" s="8">
        <f t="shared" si="256"/>
        <v>1170</v>
      </c>
      <c r="H4652" s="8">
        <f t="shared" si="257"/>
        <v>1170</v>
      </c>
      <c r="I4652" s="20">
        <v>1</v>
      </c>
    </row>
    <row r="4653" spans="1:9" x14ac:dyDescent="0.3">
      <c r="A4653" s="87"/>
      <c r="B4653" s="7"/>
      <c r="C4653" s="88">
        <v>671811110</v>
      </c>
      <c r="D4653" s="88" t="s">
        <v>3379</v>
      </c>
      <c r="E4653" s="49" t="s">
        <v>150</v>
      </c>
      <c r="F4653" s="8">
        <v>2190</v>
      </c>
      <c r="G4653" s="8">
        <f t="shared" si="256"/>
        <v>2190</v>
      </c>
      <c r="H4653" s="8">
        <f t="shared" si="257"/>
        <v>2190</v>
      </c>
      <c r="I4653" s="20">
        <v>1</v>
      </c>
    </row>
    <row r="4654" spans="1:9" x14ac:dyDescent="0.3">
      <c r="A4654" s="87"/>
      <c r="B4654" s="7"/>
      <c r="C4654" s="88"/>
      <c r="D4654" s="88"/>
      <c r="E4654" s="49"/>
      <c r="F4654" s="8" t="s">
        <v>4790</v>
      </c>
      <c r="G4654" s="8" t="str">
        <f t="shared" si="256"/>
        <v/>
      </c>
      <c r="H4654" s="8" t="str">
        <f t="shared" si="257"/>
        <v/>
      </c>
      <c r="I4654" s="20"/>
    </row>
    <row r="4655" spans="1:9" x14ac:dyDescent="0.3">
      <c r="A4655" s="87" t="s">
        <v>3509</v>
      </c>
      <c r="B4655" s="7"/>
      <c r="C4655" s="88"/>
      <c r="D4655" s="88"/>
      <c r="E4655" s="49"/>
      <c r="F4655" s="8" t="s">
        <v>4790</v>
      </c>
      <c r="G4655" s="8" t="str">
        <f t="shared" si="256"/>
        <v/>
      </c>
      <c r="H4655" s="8" t="str">
        <f t="shared" si="257"/>
        <v/>
      </c>
      <c r="I4655" s="20"/>
    </row>
    <row r="4656" spans="1:9" x14ac:dyDescent="0.3">
      <c r="A4656" s="87"/>
      <c r="B4656" s="7"/>
      <c r="C4656" s="88">
        <v>671902020</v>
      </c>
      <c r="D4656" s="88" t="s">
        <v>3380</v>
      </c>
      <c r="E4656" s="49" t="s">
        <v>150</v>
      </c>
      <c r="F4656" s="8">
        <v>122</v>
      </c>
      <c r="G4656" s="8">
        <f t="shared" si="256"/>
        <v>122</v>
      </c>
      <c r="H4656" s="8">
        <f t="shared" si="257"/>
        <v>122</v>
      </c>
      <c r="I4656" s="20">
        <v>1</v>
      </c>
    </row>
    <row r="4657" spans="1:9" x14ac:dyDescent="0.3">
      <c r="A4657" s="87"/>
      <c r="B4657" s="7"/>
      <c r="C4657" s="88">
        <v>671902525</v>
      </c>
      <c r="D4657" s="88" t="s">
        <v>3381</v>
      </c>
      <c r="E4657" s="49" t="s">
        <v>150</v>
      </c>
      <c r="F4657" s="8">
        <v>137</v>
      </c>
      <c r="G4657" s="8">
        <f t="shared" si="256"/>
        <v>137</v>
      </c>
      <c r="H4657" s="8">
        <f t="shared" si="257"/>
        <v>137</v>
      </c>
      <c r="I4657" s="20">
        <v>1</v>
      </c>
    </row>
    <row r="4658" spans="1:9" x14ac:dyDescent="0.3">
      <c r="A4658" s="87"/>
      <c r="B4658" s="7"/>
      <c r="C4658" s="88"/>
      <c r="D4658" s="88"/>
      <c r="E4658" s="49"/>
      <c r="F4658" s="8" t="s">
        <v>4790</v>
      </c>
      <c r="G4658" s="8" t="str">
        <f t="shared" si="256"/>
        <v/>
      </c>
      <c r="H4658" s="8" t="str">
        <f t="shared" si="257"/>
        <v/>
      </c>
      <c r="I4658" s="20"/>
    </row>
    <row r="4659" spans="1:9" x14ac:dyDescent="0.3">
      <c r="A4659" s="87"/>
      <c r="B4659" s="7"/>
      <c r="C4659" s="88"/>
      <c r="D4659" s="88"/>
      <c r="E4659" s="49"/>
      <c r="F4659" s="8" t="s">
        <v>4790</v>
      </c>
      <c r="G4659" s="8" t="str">
        <f t="shared" si="256"/>
        <v/>
      </c>
      <c r="H4659" s="8" t="str">
        <f t="shared" si="257"/>
        <v/>
      </c>
      <c r="I4659" s="20"/>
    </row>
    <row r="4660" spans="1:9" x14ac:dyDescent="0.3">
      <c r="A4660" s="87"/>
      <c r="B4660" s="7"/>
      <c r="C4660" s="88"/>
      <c r="D4660" s="88"/>
      <c r="E4660" s="49"/>
      <c r="F4660" s="8" t="s">
        <v>4790</v>
      </c>
      <c r="G4660" s="8" t="str">
        <f t="shared" si="256"/>
        <v/>
      </c>
      <c r="H4660" s="8" t="str">
        <f t="shared" si="257"/>
        <v/>
      </c>
      <c r="I4660" s="20"/>
    </row>
    <row r="4661" spans="1:9" x14ac:dyDescent="0.3">
      <c r="A4661" s="87"/>
      <c r="B4661" s="7"/>
      <c r="C4661" s="88"/>
      <c r="D4661" s="88"/>
      <c r="E4661" s="49"/>
      <c r="F4661" s="8" t="s">
        <v>4790</v>
      </c>
      <c r="G4661" s="8" t="str">
        <f t="shared" si="256"/>
        <v/>
      </c>
      <c r="H4661" s="8" t="str">
        <f t="shared" si="257"/>
        <v/>
      </c>
      <c r="I4661" s="20"/>
    </row>
    <row r="4662" spans="1:9" x14ac:dyDescent="0.3">
      <c r="A4662" s="87" t="s">
        <v>3510</v>
      </c>
      <c r="B4662" s="7"/>
      <c r="C4662" s="88"/>
      <c r="D4662" s="88"/>
      <c r="E4662" s="49"/>
      <c r="F4662" s="8" t="s">
        <v>4790</v>
      </c>
      <c r="G4662" s="8" t="str">
        <f t="shared" si="256"/>
        <v/>
      </c>
      <c r="H4662" s="8" t="str">
        <f t="shared" si="257"/>
        <v/>
      </c>
      <c r="I4662" s="20"/>
    </row>
    <row r="4663" spans="1:9" x14ac:dyDescent="0.3">
      <c r="A4663" s="87"/>
      <c r="B4663" s="7"/>
      <c r="C4663" s="88">
        <v>673001616</v>
      </c>
      <c r="D4663" s="88" t="s">
        <v>3382</v>
      </c>
      <c r="E4663" s="49" t="s">
        <v>150</v>
      </c>
      <c r="F4663" s="8">
        <v>506</v>
      </c>
      <c r="G4663" s="8">
        <f t="shared" si="256"/>
        <v>506</v>
      </c>
      <c r="H4663" s="8">
        <f t="shared" si="257"/>
        <v>506</v>
      </c>
      <c r="I4663" s="20">
        <v>1</v>
      </c>
    </row>
    <row r="4664" spans="1:9" x14ac:dyDescent="0.3">
      <c r="A4664" s="87"/>
      <c r="B4664" s="7"/>
      <c r="C4664" s="88">
        <v>673002020</v>
      </c>
      <c r="D4664" s="88" t="s">
        <v>3383</v>
      </c>
      <c r="E4664" s="49" t="s">
        <v>150</v>
      </c>
      <c r="F4664" s="8">
        <v>335</v>
      </c>
      <c r="G4664" s="8">
        <f t="shared" si="256"/>
        <v>335</v>
      </c>
      <c r="H4664" s="8">
        <f t="shared" si="257"/>
        <v>335</v>
      </c>
      <c r="I4664" s="20">
        <v>1</v>
      </c>
    </row>
    <row r="4665" spans="1:9" x14ac:dyDescent="0.3">
      <c r="A4665" s="87"/>
      <c r="B4665" s="7"/>
      <c r="C4665" s="88">
        <v>673002525</v>
      </c>
      <c r="D4665" s="88" t="s">
        <v>3384</v>
      </c>
      <c r="E4665" s="49" t="s">
        <v>150</v>
      </c>
      <c r="F4665" s="8">
        <v>419</v>
      </c>
      <c r="G4665" s="8">
        <f t="shared" si="256"/>
        <v>419</v>
      </c>
      <c r="H4665" s="8">
        <f t="shared" si="257"/>
        <v>419</v>
      </c>
      <c r="I4665" s="20">
        <v>1</v>
      </c>
    </row>
    <row r="4666" spans="1:9" x14ac:dyDescent="0.3">
      <c r="A4666" s="87"/>
      <c r="B4666" s="7"/>
      <c r="C4666" s="88">
        <v>673003232</v>
      </c>
      <c r="D4666" s="88" t="s">
        <v>3385</v>
      </c>
      <c r="E4666" s="49" t="s">
        <v>150</v>
      </c>
      <c r="F4666" s="8">
        <v>474</v>
      </c>
      <c r="G4666" s="8">
        <f t="shared" si="256"/>
        <v>474</v>
      </c>
      <c r="H4666" s="8">
        <f t="shared" si="257"/>
        <v>474</v>
      </c>
      <c r="I4666" s="20">
        <v>1</v>
      </c>
    </row>
    <row r="4667" spans="1:9" x14ac:dyDescent="0.3">
      <c r="A4667" s="87"/>
      <c r="B4667" s="7"/>
      <c r="C4667" s="88">
        <v>673004040</v>
      </c>
      <c r="D4667" s="88" t="s">
        <v>3386</v>
      </c>
      <c r="E4667" s="49" t="s">
        <v>150</v>
      </c>
      <c r="F4667" s="8">
        <v>812</v>
      </c>
      <c r="G4667" s="8">
        <f t="shared" si="256"/>
        <v>812</v>
      </c>
      <c r="H4667" s="8">
        <f t="shared" si="257"/>
        <v>812</v>
      </c>
      <c r="I4667" s="20">
        <v>1</v>
      </c>
    </row>
    <row r="4668" spans="1:9" x14ac:dyDescent="0.3">
      <c r="A4668" s="87"/>
      <c r="B4668" s="7"/>
      <c r="C4668" s="88">
        <v>673005050</v>
      </c>
      <c r="D4668" s="88" t="s">
        <v>3387</v>
      </c>
      <c r="E4668" s="49" t="s">
        <v>150</v>
      </c>
      <c r="F4668" s="8">
        <v>877</v>
      </c>
      <c r="G4668" s="8">
        <f t="shared" si="256"/>
        <v>877</v>
      </c>
      <c r="H4668" s="8">
        <f t="shared" si="257"/>
        <v>877</v>
      </c>
      <c r="I4668" s="20">
        <v>1</v>
      </c>
    </row>
    <row r="4669" spans="1:9" x14ac:dyDescent="0.3">
      <c r="A4669" s="87"/>
      <c r="B4669" s="7"/>
      <c r="C4669" s="88">
        <v>673006363</v>
      </c>
      <c r="D4669" s="88" t="s">
        <v>3388</v>
      </c>
      <c r="E4669" s="49" t="s">
        <v>150</v>
      </c>
      <c r="F4669" s="8">
        <v>1370</v>
      </c>
      <c r="G4669" s="8">
        <f t="shared" si="256"/>
        <v>1370</v>
      </c>
      <c r="H4669" s="8">
        <f t="shared" si="257"/>
        <v>1370</v>
      </c>
      <c r="I4669" s="20">
        <v>1</v>
      </c>
    </row>
    <row r="4670" spans="1:9" x14ac:dyDescent="0.3">
      <c r="A4670" s="87" t="s">
        <v>3511</v>
      </c>
      <c r="B4670" s="7"/>
      <c r="C4670" s="88"/>
      <c r="D4670" s="88"/>
      <c r="E4670" s="49"/>
      <c r="F4670" s="8" t="s">
        <v>4790</v>
      </c>
      <c r="G4670" s="8" t="str">
        <f t="shared" si="256"/>
        <v/>
      </c>
      <c r="H4670" s="8" t="str">
        <f t="shared" si="257"/>
        <v/>
      </c>
      <c r="I4670" s="20"/>
    </row>
    <row r="4671" spans="1:9" x14ac:dyDescent="0.3">
      <c r="A4671" s="87"/>
      <c r="B4671" s="7"/>
      <c r="C4671" s="88">
        <v>673202020</v>
      </c>
      <c r="D4671" s="88" t="s">
        <v>3389</v>
      </c>
      <c r="E4671" s="49" t="s">
        <v>150</v>
      </c>
      <c r="F4671" s="8">
        <v>211</v>
      </c>
      <c r="G4671" s="8">
        <f t="shared" si="256"/>
        <v>211</v>
      </c>
      <c r="H4671" s="8">
        <f t="shared" si="257"/>
        <v>211</v>
      </c>
      <c r="I4671" s="20">
        <v>1</v>
      </c>
    </row>
    <row r="4672" spans="1:9" x14ac:dyDescent="0.3">
      <c r="A4672" s="87"/>
      <c r="B4672" s="7"/>
      <c r="C4672" s="88">
        <v>673202525</v>
      </c>
      <c r="D4672" s="88" t="s">
        <v>3390</v>
      </c>
      <c r="E4672" s="49" t="s">
        <v>150</v>
      </c>
      <c r="F4672" s="8">
        <v>280</v>
      </c>
      <c r="G4672" s="8">
        <f t="shared" si="256"/>
        <v>280</v>
      </c>
      <c r="H4672" s="8">
        <f t="shared" si="257"/>
        <v>280</v>
      </c>
      <c r="I4672" s="20">
        <v>1</v>
      </c>
    </row>
    <row r="4673" spans="1:9" x14ac:dyDescent="0.3">
      <c r="A4673" s="87"/>
      <c r="B4673" s="7"/>
      <c r="C4673" s="88">
        <v>673203232</v>
      </c>
      <c r="D4673" s="88" t="s">
        <v>3391</v>
      </c>
      <c r="E4673" s="49" t="s">
        <v>150</v>
      </c>
      <c r="F4673" s="8">
        <v>304</v>
      </c>
      <c r="G4673" s="8">
        <f t="shared" ref="G4673:G4683" si="258">IF(F4673="","",IF($G$4478="",F4673,IF($G$4478=0,F4673,F4673*(1-($G$4478*0.01)))))</f>
        <v>304</v>
      </c>
      <c r="H4673" s="8">
        <f t="shared" ref="H4673:H4683" si="259">IF(F4673="","",IF($H$4478="",F4673,IF($H$4478=0,F4673,F4673*(1-($H$4478*0.01)))))</f>
        <v>304</v>
      </c>
      <c r="I4673" s="20">
        <v>1</v>
      </c>
    </row>
    <row r="4674" spans="1:9" x14ac:dyDescent="0.3">
      <c r="A4674" s="87"/>
      <c r="B4674" s="7"/>
      <c r="C4674" s="88">
        <v>673204040</v>
      </c>
      <c r="D4674" s="88" t="s">
        <v>3392</v>
      </c>
      <c r="E4674" s="49" t="s">
        <v>150</v>
      </c>
      <c r="F4674" s="8">
        <v>602</v>
      </c>
      <c r="G4674" s="8">
        <f t="shared" si="258"/>
        <v>602</v>
      </c>
      <c r="H4674" s="8">
        <f t="shared" si="259"/>
        <v>602</v>
      </c>
      <c r="I4674" s="20">
        <v>1</v>
      </c>
    </row>
    <row r="4675" spans="1:9" x14ac:dyDescent="0.3">
      <c r="A4675" s="87"/>
      <c r="B4675" s="7"/>
      <c r="C4675" s="88">
        <v>673205050</v>
      </c>
      <c r="D4675" s="88" t="s">
        <v>3393</v>
      </c>
      <c r="E4675" s="49" t="s">
        <v>150</v>
      </c>
      <c r="F4675" s="8">
        <v>646</v>
      </c>
      <c r="G4675" s="8">
        <f t="shared" si="258"/>
        <v>646</v>
      </c>
      <c r="H4675" s="8">
        <f t="shared" si="259"/>
        <v>646</v>
      </c>
      <c r="I4675" s="20">
        <v>1</v>
      </c>
    </row>
    <row r="4676" spans="1:9" x14ac:dyDescent="0.3">
      <c r="A4676" s="87"/>
      <c r="B4676" s="7"/>
      <c r="C4676" s="88">
        <v>673206363</v>
      </c>
      <c r="D4676" s="88" t="s">
        <v>3394</v>
      </c>
      <c r="E4676" s="49" t="s">
        <v>150</v>
      </c>
      <c r="F4676" s="8">
        <v>963</v>
      </c>
      <c r="G4676" s="8">
        <f t="shared" si="258"/>
        <v>963</v>
      </c>
      <c r="H4676" s="8">
        <f t="shared" si="259"/>
        <v>963</v>
      </c>
      <c r="I4676" s="20">
        <v>1</v>
      </c>
    </row>
    <row r="4677" spans="1:9" x14ac:dyDescent="0.3">
      <c r="A4677" s="87" t="s">
        <v>3512</v>
      </c>
      <c r="B4677" s="7"/>
      <c r="C4677" s="88"/>
      <c r="D4677" s="88"/>
      <c r="E4677" s="49"/>
      <c r="F4677" s="8" t="s">
        <v>4790</v>
      </c>
      <c r="G4677" s="8" t="str">
        <f t="shared" si="258"/>
        <v/>
      </c>
      <c r="H4677" s="8" t="str">
        <f t="shared" si="259"/>
        <v/>
      </c>
      <c r="I4677" s="20"/>
    </row>
    <row r="4678" spans="1:9" x14ac:dyDescent="0.3">
      <c r="A4678" s="87"/>
      <c r="B4678" s="7"/>
      <c r="C4678" s="88">
        <v>673302020</v>
      </c>
      <c r="D4678" s="88" t="s">
        <v>3395</v>
      </c>
      <c r="E4678" s="49" t="s">
        <v>150</v>
      </c>
      <c r="F4678" s="8">
        <v>211</v>
      </c>
      <c r="G4678" s="8">
        <f t="shared" si="258"/>
        <v>211</v>
      </c>
      <c r="H4678" s="8">
        <f t="shared" si="259"/>
        <v>211</v>
      </c>
      <c r="I4678" s="20">
        <v>1</v>
      </c>
    </row>
    <row r="4679" spans="1:9" x14ac:dyDescent="0.3">
      <c r="A4679" s="87"/>
      <c r="B4679" s="7"/>
      <c r="C4679" s="88">
        <v>673302525</v>
      </c>
      <c r="D4679" s="88" t="s">
        <v>3396</v>
      </c>
      <c r="E4679" s="49" t="s">
        <v>150</v>
      </c>
      <c r="F4679" s="8">
        <v>280</v>
      </c>
      <c r="G4679" s="8">
        <f t="shared" si="258"/>
        <v>280</v>
      </c>
      <c r="H4679" s="8">
        <f t="shared" si="259"/>
        <v>280</v>
      </c>
      <c r="I4679" s="20">
        <v>1</v>
      </c>
    </row>
    <row r="4680" spans="1:9" x14ac:dyDescent="0.3">
      <c r="A4680" s="87"/>
      <c r="B4680" s="7"/>
      <c r="C4680" s="88">
        <v>673303232</v>
      </c>
      <c r="D4680" s="88" t="s">
        <v>3397</v>
      </c>
      <c r="E4680" s="49" t="s">
        <v>150</v>
      </c>
      <c r="F4680" s="8">
        <v>304</v>
      </c>
      <c r="G4680" s="8">
        <f t="shared" si="258"/>
        <v>304</v>
      </c>
      <c r="H4680" s="8">
        <f t="shared" si="259"/>
        <v>304</v>
      </c>
      <c r="I4680" s="20">
        <v>1</v>
      </c>
    </row>
    <row r="4681" spans="1:9" x14ac:dyDescent="0.3">
      <c r="A4681" s="87"/>
      <c r="B4681" s="7"/>
      <c r="C4681" s="88">
        <v>673304040</v>
      </c>
      <c r="D4681" s="88" t="s">
        <v>3398</v>
      </c>
      <c r="E4681" s="49" t="s">
        <v>150</v>
      </c>
      <c r="F4681" s="8">
        <v>602</v>
      </c>
      <c r="G4681" s="8">
        <f t="shared" si="258"/>
        <v>602</v>
      </c>
      <c r="H4681" s="8">
        <f t="shared" si="259"/>
        <v>602</v>
      </c>
      <c r="I4681" s="20">
        <v>1</v>
      </c>
    </row>
    <row r="4682" spans="1:9" x14ac:dyDescent="0.3">
      <c r="A4682" s="87"/>
      <c r="B4682" s="7"/>
      <c r="C4682" s="88">
        <v>673305050</v>
      </c>
      <c r="D4682" s="88" t="s">
        <v>3399</v>
      </c>
      <c r="E4682" s="49" t="s">
        <v>150</v>
      </c>
      <c r="F4682" s="8">
        <v>623</v>
      </c>
      <c r="G4682" s="8">
        <f t="shared" si="258"/>
        <v>623</v>
      </c>
      <c r="H4682" s="8">
        <f t="shared" si="259"/>
        <v>623</v>
      </c>
      <c r="I4682" s="20">
        <v>1</v>
      </c>
    </row>
    <row r="4683" spans="1:9" x14ac:dyDescent="0.3">
      <c r="A4683" s="87"/>
      <c r="B4683" s="7"/>
      <c r="C4683" s="88">
        <v>673306363</v>
      </c>
      <c r="D4683" s="88" t="s">
        <v>3400</v>
      </c>
      <c r="E4683" s="49" t="s">
        <v>150</v>
      </c>
      <c r="F4683" s="8">
        <v>963</v>
      </c>
      <c r="G4683" s="8">
        <f t="shared" si="258"/>
        <v>963</v>
      </c>
      <c r="H4683" s="8">
        <f t="shared" si="259"/>
        <v>963</v>
      </c>
      <c r="I4683" s="20">
        <v>1</v>
      </c>
    </row>
    <row r="4684" spans="1:9" ht="15" thickBot="1" x14ac:dyDescent="0.35">
      <c r="A4684" s="22"/>
      <c r="B4684" s="47"/>
      <c r="C4684" s="48"/>
      <c r="D4684" s="48"/>
      <c r="E4684" s="48"/>
      <c r="F4684" s="8" t="s">
        <v>4790</v>
      </c>
      <c r="G4684" s="45"/>
      <c r="H4684" s="45"/>
      <c r="I4684" s="23"/>
    </row>
    <row r="4685" spans="1:9" ht="15" thickBot="1" x14ac:dyDescent="0.35">
      <c r="A4685" s="129" t="str">
        <f>VLOOKUP(B4686,OP!$A$15:$D$61,2,FALSE)</f>
        <v>PP-R trubky</v>
      </c>
      <c r="B4685" s="130"/>
      <c r="C4685" s="130"/>
      <c r="D4685" s="130"/>
      <c r="E4685" s="130"/>
      <c r="F4685" s="130"/>
      <c r="G4685" s="130"/>
      <c r="H4685" s="130"/>
      <c r="I4685" s="131"/>
    </row>
    <row r="4686" spans="1:9" ht="15" thickBot="1" x14ac:dyDescent="0.35">
      <c r="A4686" s="17" t="s">
        <v>40</v>
      </c>
      <c r="B4686" s="12">
        <v>700</v>
      </c>
      <c r="C4686" s="9"/>
      <c r="D4686" s="10"/>
      <c r="E4686" s="10"/>
      <c r="F4686" s="11" t="s">
        <v>41</v>
      </c>
      <c r="G4686" s="13">
        <f>VLOOKUP(B4686,OP!$A$15:$I$61,4,FALSE)</f>
        <v>0</v>
      </c>
      <c r="H4686" s="14">
        <f>VLOOKUP(B4686,OP!$A$15:$I$61,9,FALSE)</f>
        <v>0</v>
      </c>
      <c r="I4686" s="18"/>
    </row>
    <row r="4687" spans="1:9" x14ac:dyDescent="0.3">
      <c r="A4687" s="24" t="s">
        <v>724</v>
      </c>
      <c r="B4687" s="25"/>
      <c r="C4687" s="86"/>
      <c r="D4687" s="86"/>
      <c r="E4687" s="86"/>
      <c r="F4687" s="26"/>
      <c r="G4687" s="26"/>
      <c r="H4687" s="26"/>
      <c r="I4687" s="27"/>
    </row>
    <row r="4688" spans="1:9" x14ac:dyDescent="0.3">
      <c r="A4688" s="6"/>
      <c r="B4688" s="7"/>
      <c r="C4688" s="88">
        <v>700202040</v>
      </c>
      <c r="D4688" s="88" t="s">
        <v>550</v>
      </c>
      <c r="E4688" s="49" t="s">
        <v>151</v>
      </c>
      <c r="F4688" s="8">
        <v>52</v>
      </c>
      <c r="G4688" s="8">
        <f>IF(F4688="","",IF($G$4686="",F4688,IF($G$4686=0,F4688,F4688*(1-($G$4686*0.01)))))</f>
        <v>52</v>
      </c>
      <c r="H4688" s="8">
        <f>IF(F4688="","",IF($H$4686="",F4688,IF($H$4686=0,F4688,F4688*(1-($H$4686*0.01)))))</f>
        <v>52</v>
      </c>
      <c r="I4688" s="50"/>
    </row>
    <row r="4689" spans="1:9" x14ac:dyDescent="0.3">
      <c r="A4689" s="6"/>
      <c r="C4689" s="88">
        <v>700202540</v>
      </c>
      <c r="D4689" s="88" t="s">
        <v>551</v>
      </c>
      <c r="E4689" s="49" t="s">
        <v>151</v>
      </c>
      <c r="F4689" s="8">
        <v>79</v>
      </c>
      <c r="G4689" s="8">
        <f t="shared" ref="G4689:G4700" si="260">IF(F4689="","",IF($G$4686="",F4689,IF($G$4686=0,F4689,F4689*(1-($G$4686*0.01)))))</f>
        <v>79</v>
      </c>
      <c r="H4689" s="8">
        <f t="shared" ref="H4689:H4700" si="261">IF(F4689="","",IF($H$4686="",F4689,IF($H$4686=0,F4689,F4689*(1-($H$4686*0.01)))))</f>
        <v>79</v>
      </c>
      <c r="I4689" s="50"/>
    </row>
    <row r="4690" spans="1:9" x14ac:dyDescent="0.3">
      <c r="A4690" s="6"/>
      <c r="C4690" s="88">
        <v>700203240</v>
      </c>
      <c r="D4690" s="88" t="s">
        <v>552</v>
      </c>
      <c r="E4690" s="49" t="s">
        <v>151</v>
      </c>
      <c r="F4690" s="8">
        <v>130</v>
      </c>
      <c r="G4690" s="8">
        <f t="shared" si="260"/>
        <v>130</v>
      </c>
      <c r="H4690" s="8">
        <f t="shared" si="261"/>
        <v>130</v>
      </c>
      <c r="I4690" s="50"/>
    </row>
    <row r="4691" spans="1:9" x14ac:dyDescent="0.3">
      <c r="A4691" s="6"/>
      <c r="C4691" s="88">
        <v>700204040</v>
      </c>
      <c r="D4691" s="88" t="s">
        <v>553</v>
      </c>
      <c r="E4691" s="49" t="s">
        <v>151</v>
      </c>
      <c r="F4691" s="8">
        <v>200</v>
      </c>
      <c r="G4691" s="8">
        <f t="shared" si="260"/>
        <v>200</v>
      </c>
      <c r="H4691" s="8">
        <f t="shared" si="261"/>
        <v>200</v>
      </c>
      <c r="I4691" s="50"/>
    </row>
    <row r="4692" spans="1:9" x14ac:dyDescent="0.3">
      <c r="A4692" s="6"/>
      <c r="C4692" s="88">
        <v>700205040</v>
      </c>
      <c r="D4692" s="88" t="s">
        <v>554</v>
      </c>
      <c r="E4692" s="49" t="s">
        <v>151</v>
      </c>
      <c r="F4692" s="8">
        <v>309</v>
      </c>
      <c r="G4692" s="8">
        <f t="shared" si="260"/>
        <v>309</v>
      </c>
      <c r="H4692" s="8">
        <f t="shared" si="261"/>
        <v>309</v>
      </c>
      <c r="I4692" s="50"/>
    </row>
    <row r="4693" spans="1:9" x14ac:dyDescent="0.3">
      <c r="A4693" s="6"/>
      <c r="C4693" s="88">
        <v>700206340</v>
      </c>
      <c r="D4693" s="88" t="s">
        <v>555</v>
      </c>
      <c r="E4693" s="49" t="s">
        <v>151</v>
      </c>
      <c r="F4693" s="8">
        <v>484</v>
      </c>
      <c r="G4693" s="8">
        <f t="shared" si="260"/>
        <v>484</v>
      </c>
      <c r="H4693" s="8">
        <f t="shared" si="261"/>
        <v>484</v>
      </c>
      <c r="I4693" s="50"/>
    </row>
    <row r="4694" spans="1:9" x14ac:dyDescent="0.3">
      <c r="A4694" s="6" t="s">
        <v>725</v>
      </c>
      <c r="C4694" s="88"/>
      <c r="D4694" s="88"/>
      <c r="E4694" s="49"/>
      <c r="F4694" s="8" t="s">
        <v>4790</v>
      </c>
      <c r="G4694" s="8" t="str">
        <f t="shared" si="260"/>
        <v/>
      </c>
      <c r="H4694" s="8" t="str">
        <f t="shared" si="261"/>
        <v/>
      </c>
      <c r="I4694" s="50"/>
    </row>
    <row r="4695" spans="1:9" x14ac:dyDescent="0.3">
      <c r="A4695" s="6"/>
      <c r="C4695" s="88">
        <v>700302040</v>
      </c>
      <c r="D4695" s="88" t="s">
        <v>556</v>
      </c>
      <c r="E4695" s="49" t="s">
        <v>151</v>
      </c>
      <c r="F4695" s="8">
        <v>61</v>
      </c>
      <c r="G4695" s="8">
        <f t="shared" si="260"/>
        <v>61</v>
      </c>
      <c r="H4695" s="8">
        <f t="shared" si="261"/>
        <v>61</v>
      </c>
      <c r="I4695" s="50"/>
    </row>
    <row r="4696" spans="1:9" x14ac:dyDescent="0.3">
      <c r="A4696" s="6"/>
      <c r="C4696" s="88">
        <v>700302540</v>
      </c>
      <c r="D4696" s="88" t="s">
        <v>557</v>
      </c>
      <c r="E4696" s="49" t="s">
        <v>151</v>
      </c>
      <c r="F4696" s="8">
        <v>92</v>
      </c>
      <c r="G4696" s="8">
        <f t="shared" si="260"/>
        <v>92</v>
      </c>
      <c r="H4696" s="8">
        <f t="shared" si="261"/>
        <v>92</v>
      </c>
      <c r="I4696" s="50"/>
    </row>
    <row r="4697" spans="1:9" x14ac:dyDescent="0.3">
      <c r="A4697" s="6"/>
      <c r="C4697" s="88">
        <v>700303240</v>
      </c>
      <c r="D4697" s="88" t="s">
        <v>558</v>
      </c>
      <c r="E4697" s="49" t="s">
        <v>151</v>
      </c>
      <c r="F4697" s="8">
        <v>149</v>
      </c>
      <c r="G4697" s="8">
        <f t="shared" si="260"/>
        <v>149</v>
      </c>
      <c r="H4697" s="8">
        <f t="shared" si="261"/>
        <v>149</v>
      </c>
      <c r="I4697" s="50"/>
    </row>
    <row r="4698" spans="1:9" x14ac:dyDescent="0.3">
      <c r="A4698" s="6"/>
      <c r="C4698" s="88">
        <v>700304040</v>
      </c>
      <c r="D4698" s="88" t="s">
        <v>559</v>
      </c>
      <c r="E4698" s="49" t="s">
        <v>151</v>
      </c>
      <c r="F4698" s="8">
        <v>235</v>
      </c>
      <c r="G4698" s="8">
        <f t="shared" si="260"/>
        <v>235</v>
      </c>
      <c r="H4698" s="8">
        <f t="shared" si="261"/>
        <v>235</v>
      </c>
      <c r="I4698" s="50"/>
    </row>
    <row r="4699" spans="1:9" x14ac:dyDescent="0.3">
      <c r="A4699" s="6"/>
      <c r="C4699" s="88">
        <v>700305040</v>
      </c>
      <c r="D4699" s="88" t="s">
        <v>560</v>
      </c>
      <c r="E4699" s="49" t="s">
        <v>151</v>
      </c>
      <c r="F4699" s="8">
        <v>366</v>
      </c>
      <c r="G4699" s="8">
        <f t="shared" si="260"/>
        <v>366</v>
      </c>
      <c r="H4699" s="8">
        <f t="shared" si="261"/>
        <v>366</v>
      </c>
      <c r="I4699" s="50"/>
    </row>
    <row r="4700" spans="1:9" x14ac:dyDescent="0.3">
      <c r="A4700" s="6"/>
      <c r="C4700" s="88">
        <v>700306340</v>
      </c>
      <c r="D4700" s="88" t="s">
        <v>561</v>
      </c>
      <c r="E4700" s="49" t="s">
        <v>151</v>
      </c>
      <c r="F4700" s="8">
        <v>557</v>
      </c>
      <c r="G4700" s="8">
        <f t="shared" si="260"/>
        <v>557</v>
      </c>
      <c r="H4700" s="8">
        <f t="shared" si="261"/>
        <v>557</v>
      </c>
      <c r="I4700" s="50"/>
    </row>
    <row r="4701" spans="1:9" ht="15" thickBot="1" x14ac:dyDescent="0.35">
      <c r="A4701" s="6"/>
      <c r="C4701" s="88"/>
      <c r="D4701" s="88"/>
      <c r="E4701" s="49"/>
      <c r="F4701" s="8"/>
      <c r="G4701" s="8"/>
      <c r="H4701" s="8"/>
      <c r="I4701" s="20"/>
    </row>
    <row r="4702" spans="1:9" ht="15" thickBot="1" x14ac:dyDescent="0.35">
      <c r="A4702" s="129" t="str">
        <f>VLOOKUP(B4703,OP!$A$15:$D$61,2,FALSE)</f>
        <v>PP-R tvarovky</v>
      </c>
      <c r="B4702" s="130"/>
      <c r="C4702" s="130"/>
      <c r="D4702" s="130"/>
      <c r="E4702" s="130"/>
      <c r="F4702" s="130"/>
      <c r="G4702" s="130"/>
      <c r="H4702" s="130"/>
      <c r="I4702" s="131"/>
    </row>
    <row r="4703" spans="1:9" ht="15" thickBot="1" x14ac:dyDescent="0.35">
      <c r="A4703" s="17" t="s">
        <v>40</v>
      </c>
      <c r="B4703" s="12">
        <v>710</v>
      </c>
      <c r="C4703" s="9"/>
      <c r="D4703" s="10"/>
      <c r="E4703" s="10"/>
      <c r="F4703" s="11" t="s">
        <v>41</v>
      </c>
      <c r="G4703" s="13">
        <f>VLOOKUP(B4703,OP!$A$15:$I$61,4,FALSE)</f>
        <v>0</v>
      </c>
      <c r="H4703" s="14">
        <f>VLOOKUP(B4703,OP!$A$15:$I$61,9,FALSE)</f>
        <v>0</v>
      </c>
      <c r="I4703" s="18"/>
    </row>
    <row r="4704" spans="1:9" x14ac:dyDescent="0.3">
      <c r="A4704" s="24" t="s">
        <v>726</v>
      </c>
      <c r="B4704" s="25"/>
      <c r="C4704" s="86"/>
      <c r="D4704" s="86"/>
      <c r="E4704" s="86"/>
      <c r="F4704" s="26"/>
      <c r="G4704" s="26"/>
      <c r="H4704" s="26"/>
      <c r="I4704" s="27"/>
    </row>
    <row r="4705" spans="1:9" x14ac:dyDescent="0.3">
      <c r="A4705" s="6"/>
      <c r="C4705" s="88">
        <v>710102000</v>
      </c>
      <c r="D4705" s="88" t="s">
        <v>562</v>
      </c>
      <c r="E4705" s="49" t="s">
        <v>150</v>
      </c>
      <c r="F4705" s="8">
        <v>8.5</v>
      </c>
      <c r="G4705" s="8">
        <f>IF(F4705="","",IF($G$4703="",F4705,IF($G$4703=0,F4705,F4705*(1-($G$4703*0.01)))))</f>
        <v>8.5</v>
      </c>
      <c r="H4705" s="8">
        <f>IF(F4705="","",IF($H$4703="",F4705,IF($H$4703=0,F4705,F4705*(1-($H$4703*0.01)))))</f>
        <v>8.5</v>
      </c>
      <c r="I4705" s="20">
        <v>100</v>
      </c>
    </row>
    <row r="4706" spans="1:9" x14ac:dyDescent="0.3">
      <c r="A4706" s="6"/>
      <c r="C4706" s="88">
        <v>710102500</v>
      </c>
      <c r="D4706" s="88" t="s">
        <v>563</v>
      </c>
      <c r="E4706" s="49" t="s">
        <v>150</v>
      </c>
      <c r="F4706" s="8">
        <v>13.600000000000001</v>
      </c>
      <c r="G4706" s="8">
        <f t="shared" ref="G4706:G4769" si="262">IF(F4706="","",IF($G$4703="",F4706,IF($G$4703=0,F4706,F4706*(1-($G$4703*0.01)))))</f>
        <v>13.600000000000001</v>
      </c>
      <c r="H4706" s="8">
        <f t="shared" ref="H4706:H4769" si="263">IF(F4706="","",IF($H$4703="",F4706,IF($H$4703=0,F4706,F4706*(1-($H$4703*0.01)))))</f>
        <v>13.600000000000001</v>
      </c>
      <c r="I4706" s="20">
        <v>50</v>
      </c>
    </row>
    <row r="4707" spans="1:9" x14ac:dyDescent="0.3">
      <c r="A4707" s="6"/>
      <c r="C4707" s="88">
        <v>710103200</v>
      </c>
      <c r="D4707" s="88" t="s">
        <v>564</v>
      </c>
      <c r="E4707" s="49" t="s">
        <v>150</v>
      </c>
      <c r="F4707" s="8">
        <v>22.1</v>
      </c>
      <c r="G4707" s="8">
        <f t="shared" si="262"/>
        <v>22.1</v>
      </c>
      <c r="H4707" s="8">
        <f t="shared" si="263"/>
        <v>22.1</v>
      </c>
      <c r="I4707" s="20">
        <v>20</v>
      </c>
    </row>
    <row r="4708" spans="1:9" x14ac:dyDescent="0.3">
      <c r="A4708" s="6"/>
      <c r="C4708" s="88">
        <v>710104000</v>
      </c>
      <c r="D4708" s="88" t="s">
        <v>565</v>
      </c>
      <c r="E4708" s="49" t="s">
        <v>150</v>
      </c>
      <c r="F4708" s="8">
        <v>41</v>
      </c>
      <c r="G4708" s="8">
        <f t="shared" si="262"/>
        <v>41</v>
      </c>
      <c r="H4708" s="8">
        <f t="shared" si="263"/>
        <v>41</v>
      </c>
      <c r="I4708" s="20">
        <v>20</v>
      </c>
    </row>
    <row r="4709" spans="1:9" x14ac:dyDescent="0.3">
      <c r="A4709" s="6"/>
      <c r="C4709" s="88">
        <v>710105000</v>
      </c>
      <c r="D4709" s="88" t="s">
        <v>566</v>
      </c>
      <c r="E4709" s="49" t="s">
        <v>150</v>
      </c>
      <c r="F4709" s="8">
        <v>83</v>
      </c>
      <c r="G4709" s="8">
        <f t="shared" si="262"/>
        <v>83</v>
      </c>
      <c r="H4709" s="8">
        <f t="shared" si="263"/>
        <v>83</v>
      </c>
      <c r="I4709" s="20">
        <v>10</v>
      </c>
    </row>
    <row r="4710" spans="1:9" x14ac:dyDescent="0.3">
      <c r="A4710" s="6"/>
      <c r="C4710" s="88">
        <v>710106300</v>
      </c>
      <c r="D4710" s="88" t="s">
        <v>567</v>
      </c>
      <c r="E4710" s="49" t="s">
        <v>150</v>
      </c>
      <c r="F4710" s="8">
        <v>133</v>
      </c>
      <c r="G4710" s="8">
        <f t="shared" si="262"/>
        <v>133</v>
      </c>
      <c r="H4710" s="8">
        <f t="shared" si="263"/>
        <v>133</v>
      </c>
      <c r="I4710" s="20">
        <v>6</v>
      </c>
    </row>
    <row r="4711" spans="1:9" x14ac:dyDescent="0.3">
      <c r="A4711" s="87" t="s">
        <v>727</v>
      </c>
      <c r="F4711" s="8" t="s">
        <v>4790</v>
      </c>
      <c r="G4711" s="8" t="str">
        <f t="shared" si="262"/>
        <v/>
      </c>
      <c r="H4711" s="8" t="str">
        <f t="shared" si="263"/>
        <v/>
      </c>
      <c r="I4711" s="20"/>
    </row>
    <row r="4712" spans="1:9" x14ac:dyDescent="0.3">
      <c r="A4712" s="6"/>
      <c r="C4712" s="88">
        <v>710202000</v>
      </c>
      <c r="D4712" s="88" t="s">
        <v>568</v>
      </c>
      <c r="E4712" s="49" t="s">
        <v>150</v>
      </c>
      <c r="F4712" s="8">
        <v>9.9</v>
      </c>
      <c r="G4712" s="8">
        <f t="shared" si="262"/>
        <v>9.9</v>
      </c>
      <c r="H4712" s="8">
        <f t="shared" si="263"/>
        <v>9.9</v>
      </c>
      <c r="I4712" s="20">
        <v>100</v>
      </c>
    </row>
    <row r="4713" spans="1:9" x14ac:dyDescent="0.3">
      <c r="A4713" s="6"/>
      <c r="C4713" s="88">
        <v>710202500</v>
      </c>
      <c r="D4713" s="88" t="s">
        <v>569</v>
      </c>
      <c r="E4713" s="49" t="s">
        <v>150</v>
      </c>
      <c r="F4713" s="8">
        <v>13.4</v>
      </c>
      <c r="G4713" s="8">
        <f t="shared" si="262"/>
        <v>13.4</v>
      </c>
      <c r="H4713" s="8">
        <f t="shared" si="263"/>
        <v>13.4</v>
      </c>
      <c r="I4713" s="20">
        <v>50</v>
      </c>
    </row>
    <row r="4714" spans="1:9" x14ac:dyDescent="0.3">
      <c r="A4714" s="6"/>
      <c r="C4714" s="88">
        <v>710203200</v>
      </c>
      <c r="D4714" s="88" t="s">
        <v>570</v>
      </c>
      <c r="E4714" s="49" t="s">
        <v>150</v>
      </c>
      <c r="F4714" s="8">
        <v>25.3</v>
      </c>
      <c r="G4714" s="8">
        <f t="shared" si="262"/>
        <v>25.3</v>
      </c>
      <c r="H4714" s="8">
        <f t="shared" si="263"/>
        <v>25.3</v>
      </c>
      <c r="I4714" s="20">
        <v>20</v>
      </c>
    </row>
    <row r="4715" spans="1:9" x14ac:dyDescent="0.3">
      <c r="A4715" s="6"/>
      <c r="C4715" s="88">
        <v>710204000</v>
      </c>
      <c r="D4715" s="88" t="s">
        <v>571</v>
      </c>
      <c r="E4715" s="49" t="s">
        <v>150</v>
      </c>
      <c r="F4715" s="8">
        <v>40</v>
      </c>
      <c r="G4715" s="8">
        <f t="shared" si="262"/>
        <v>40</v>
      </c>
      <c r="H4715" s="8">
        <f t="shared" si="263"/>
        <v>40</v>
      </c>
      <c r="I4715" s="20">
        <v>20</v>
      </c>
    </row>
    <row r="4716" spans="1:9" x14ac:dyDescent="0.3">
      <c r="A4716" s="6"/>
      <c r="C4716" s="88">
        <v>710205000</v>
      </c>
      <c r="D4716" s="88" t="s">
        <v>572</v>
      </c>
      <c r="E4716" s="49" t="s">
        <v>150</v>
      </c>
      <c r="F4716" s="8">
        <v>75</v>
      </c>
      <c r="G4716" s="8">
        <f t="shared" si="262"/>
        <v>75</v>
      </c>
      <c r="H4716" s="8">
        <f t="shared" si="263"/>
        <v>75</v>
      </c>
      <c r="I4716" s="20">
        <v>10</v>
      </c>
    </row>
    <row r="4717" spans="1:9" x14ac:dyDescent="0.3">
      <c r="A4717" s="6"/>
      <c r="C4717" s="88">
        <v>710206300</v>
      </c>
      <c r="D4717" s="88" t="s">
        <v>573</v>
      </c>
      <c r="E4717" s="49" t="s">
        <v>150</v>
      </c>
      <c r="F4717" s="8">
        <v>114</v>
      </c>
      <c r="G4717" s="8">
        <f t="shared" si="262"/>
        <v>114</v>
      </c>
      <c r="H4717" s="8">
        <f t="shared" si="263"/>
        <v>114</v>
      </c>
      <c r="I4717" s="20">
        <v>6</v>
      </c>
    </row>
    <row r="4718" spans="1:9" x14ac:dyDescent="0.3">
      <c r="A4718" s="87" t="s">
        <v>728</v>
      </c>
      <c r="C4718" s="88"/>
      <c r="D4718" s="88"/>
      <c r="E4718" s="49"/>
      <c r="F4718" s="8" t="s">
        <v>4790</v>
      </c>
      <c r="G4718" s="8" t="str">
        <f t="shared" si="262"/>
        <v/>
      </c>
      <c r="H4718" s="8" t="str">
        <f t="shared" si="263"/>
        <v/>
      </c>
      <c r="I4718" s="20"/>
    </row>
    <row r="4719" spans="1:9" x14ac:dyDescent="0.3">
      <c r="A4719" s="6"/>
      <c r="C4719" s="88">
        <v>710302000</v>
      </c>
      <c r="D4719" s="88" t="s">
        <v>574</v>
      </c>
      <c r="E4719" s="49" t="s">
        <v>150</v>
      </c>
      <c r="F4719" s="8">
        <v>10.4</v>
      </c>
      <c r="G4719" s="8">
        <f t="shared" si="262"/>
        <v>10.4</v>
      </c>
      <c r="H4719" s="8">
        <f t="shared" si="263"/>
        <v>10.4</v>
      </c>
      <c r="I4719" s="20">
        <v>50</v>
      </c>
    </row>
    <row r="4720" spans="1:9" x14ac:dyDescent="0.3">
      <c r="A4720" s="6"/>
      <c r="C4720" s="88">
        <v>710302500</v>
      </c>
      <c r="D4720" s="88" t="s">
        <v>575</v>
      </c>
      <c r="E4720" s="49" t="s">
        <v>150</v>
      </c>
      <c r="F4720" s="8">
        <v>20.8</v>
      </c>
      <c r="G4720" s="8">
        <f t="shared" si="262"/>
        <v>20.8</v>
      </c>
      <c r="H4720" s="8">
        <f t="shared" si="263"/>
        <v>20.8</v>
      </c>
      <c r="I4720" s="20">
        <v>20</v>
      </c>
    </row>
    <row r="4721" spans="1:9" x14ac:dyDescent="0.3">
      <c r="A4721" s="6"/>
      <c r="C4721" s="88"/>
      <c r="D4721" s="88"/>
      <c r="E4721" s="49"/>
      <c r="F4721" s="8" t="s">
        <v>4790</v>
      </c>
      <c r="G4721" s="8" t="str">
        <f t="shared" si="262"/>
        <v/>
      </c>
      <c r="H4721" s="8" t="str">
        <f t="shared" si="263"/>
        <v/>
      </c>
      <c r="I4721" s="20"/>
    </row>
    <row r="4722" spans="1:9" x14ac:dyDescent="0.3">
      <c r="A4722" s="6"/>
      <c r="C4722" s="88"/>
      <c r="D4722" s="88"/>
      <c r="E4722" s="49"/>
      <c r="F4722" s="8" t="s">
        <v>4790</v>
      </c>
      <c r="G4722" s="8" t="str">
        <f t="shared" si="262"/>
        <v/>
      </c>
      <c r="H4722" s="8" t="str">
        <f t="shared" si="263"/>
        <v/>
      </c>
      <c r="I4722" s="20"/>
    </row>
    <row r="4723" spans="1:9" x14ac:dyDescent="0.3">
      <c r="A4723" s="6"/>
      <c r="C4723" s="88"/>
      <c r="D4723" s="88"/>
      <c r="E4723" s="49"/>
      <c r="F4723" s="8" t="s">
        <v>4790</v>
      </c>
      <c r="G4723" s="8" t="str">
        <f t="shared" si="262"/>
        <v/>
      </c>
      <c r="H4723" s="8" t="str">
        <f t="shared" si="263"/>
        <v/>
      </c>
      <c r="I4723" s="20"/>
    </row>
    <row r="4724" spans="1:9" x14ac:dyDescent="0.3">
      <c r="A4724" s="6"/>
      <c r="C4724" s="88"/>
      <c r="D4724" s="88"/>
      <c r="E4724" s="49"/>
      <c r="F4724" s="8" t="s">
        <v>4790</v>
      </c>
      <c r="G4724" s="8" t="str">
        <f t="shared" si="262"/>
        <v/>
      </c>
      <c r="H4724" s="8" t="str">
        <f t="shared" si="263"/>
        <v/>
      </c>
      <c r="I4724" s="20"/>
    </row>
    <row r="4725" spans="1:9" x14ac:dyDescent="0.3">
      <c r="A4725" s="87" t="s">
        <v>748</v>
      </c>
      <c r="C4725" s="88"/>
      <c r="D4725" s="88"/>
      <c r="E4725" s="49"/>
      <c r="F4725" s="8" t="s">
        <v>4790</v>
      </c>
      <c r="G4725" s="8" t="str">
        <f t="shared" si="262"/>
        <v/>
      </c>
      <c r="H4725" s="8" t="str">
        <f t="shared" si="263"/>
        <v/>
      </c>
      <c r="I4725" s="20"/>
    </row>
    <row r="4726" spans="1:9" x14ac:dyDescent="0.3">
      <c r="A4726" s="6"/>
      <c r="C4726" s="88">
        <v>710402000</v>
      </c>
      <c r="D4726" s="88" t="s">
        <v>576</v>
      </c>
      <c r="E4726" s="49" t="s">
        <v>150</v>
      </c>
      <c r="F4726" s="8">
        <v>10.9</v>
      </c>
      <c r="G4726" s="8">
        <f t="shared" si="262"/>
        <v>10.9</v>
      </c>
      <c r="H4726" s="8">
        <f t="shared" si="263"/>
        <v>10.9</v>
      </c>
      <c r="I4726" s="20">
        <v>50</v>
      </c>
    </row>
    <row r="4727" spans="1:9" x14ac:dyDescent="0.3">
      <c r="A4727" s="6"/>
      <c r="C4727" s="88">
        <v>710402500</v>
      </c>
      <c r="D4727" s="88" t="s">
        <v>577</v>
      </c>
      <c r="E4727" s="49" t="s">
        <v>150</v>
      </c>
      <c r="F4727" s="8">
        <v>16.900000000000002</v>
      </c>
      <c r="G4727" s="8">
        <f t="shared" si="262"/>
        <v>16.900000000000002</v>
      </c>
      <c r="H4727" s="8">
        <f t="shared" si="263"/>
        <v>16.900000000000002</v>
      </c>
      <c r="I4727" s="20">
        <v>20</v>
      </c>
    </row>
    <row r="4728" spans="1:9" x14ac:dyDescent="0.3">
      <c r="A4728" s="6"/>
      <c r="C4728" s="88">
        <v>710403200</v>
      </c>
      <c r="D4728" s="88" t="s">
        <v>578</v>
      </c>
      <c r="E4728" s="49" t="s">
        <v>150</v>
      </c>
      <c r="F4728" s="8">
        <v>43</v>
      </c>
      <c r="G4728" s="8">
        <f t="shared" si="262"/>
        <v>43</v>
      </c>
      <c r="H4728" s="8">
        <f t="shared" si="263"/>
        <v>43</v>
      </c>
      <c r="I4728" s="20">
        <v>10</v>
      </c>
    </row>
    <row r="4729" spans="1:9" x14ac:dyDescent="0.3">
      <c r="A4729" s="6"/>
      <c r="C4729" s="88"/>
      <c r="D4729" s="88"/>
      <c r="E4729" s="49"/>
      <c r="F4729" s="8" t="s">
        <v>4790</v>
      </c>
      <c r="G4729" s="8" t="str">
        <f t="shared" si="262"/>
        <v/>
      </c>
      <c r="H4729" s="8" t="str">
        <f t="shared" si="263"/>
        <v/>
      </c>
      <c r="I4729" s="20"/>
    </row>
    <row r="4730" spans="1:9" x14ac:dyDescent="0.3">
      <c r="A4730" s="6"/>
      <c r="C4730" s="88"/>
      <c r="D4730" s="88"/>
      <c r="E4730" s="49"/>
      <c r="F4730" s="8" t="s">
        <v>4790</v>
      </c>
      <c r="G4730" s="8" t="str">
        <f t="shared" si="262"/>
        <v/>
      </c>
      <c r="H4730" s="8" t="str">
        <f t="shared" si="263"/>
        <v/>
      </c>
      <c r="I4730" s="20"/>
    </row>
    <row r="4731" spans="1:9" x14ac:dyDescent="0.3">
      <c r="A4731" s="6"/>
      <c r="C4731" s="88"/>
      <c r="D4731" s="88"/>
      <c r="E4731" s="49"/>
      <c r="F4731" s="8" t="s">
        <v>4790</v>
      </c>
      <c r="G4731" s="8" t="str">
        <f t="shared" si="262"/>
        <v/>
      </c>
      <c r="H4731" s="8" t="str">
        <f t="shared" si="263"/>
        <v/>
      </c>
      <c r="I4731" s="20"/>
    </row>
    <row r="4732" spans="1:9" x14ac:dyDescent="0.3">
      <c r="A4732" s="87" t="s">
        <v>749</v>
      </c>
      <c r="C4732" s="88"/>
      <c r="D4732" s="88"/>
      <c r="E4732" s="49"/>
      <c r="F4732" s="8" t="s">
        <v>4790</v>
      </c>
      <c r="G4732" s="8" t="str">
        <f t="shared" si="262"/>
        <v/>
      </c>
      <c r="H4732" s="8" t="str">
        <f t="shared" si="263"/>
        <v/>
      </c>
      <c r="I4732" s="20"/>
    </row>
    <row r="4733" spans="1:9" x14ac:dyDescent="0.3">
      <c r="A4733" s="6"/>
      <c r="C4733" s="88">
        <v>710602020</v>
      </c>
      <c r="D4733" s="88" t="s">
        <v>579</v>
      </c>
      <c r="E4733" s="49" t="s">
        <v>150</v>
      </c>
      <c r="F4733" s="8">
        <v>90</v>
      </c>
      <c r="G4733" s="8">
        <f t="shared" si="262"/>
        <v>90</v>
      </c>
      <c r="H4733" s="8">
        <f t="shared" si="263"/>
        <v>90</v>
      </c>
      <c r="I4733" s="20">
        <v>20</v>
      </c>
    </row>
    <row r="4734" spans="1:9" x14ac:dyDescent="0.3">
      <c r="A4734" s="6"/>
      <c r="C4734" s="88">
        <v>710602025</v>
      </c>
      <c r="D4734" s="88" t="s">
        <v>580</v>
      </c>
      <c r="E4734" s="49" t="s">
        <v>150</v>
      </c>
      <c r="F4734" s="8">
        <v>133</v>
      </c>
      <c r="G4734" s="8">
        <f t="shared" si="262"/>
        <v>133</v>
      </c>
      <c r="H4734" s="8">
        <f t="shared" si="263"/>
        <v>133</v>
      </c>
      <c r="I4734" s="20">
        <v>20</v>
      </c>
    </row>
    <row r="4735" spans="1:9" x14ac:dyDescent="0.3">
      <c r="A4735" s="6"/>
      <c r="C4735" s="88">
        <v>710602520</v>
      </c>
      <c r="D4735" s="88" t="s">
        <v>581</v>
      </c>
      <c r="E4735" s="49" t="s">
        <v>150</v>
      </c>
      <c r="F4735" s="8">
        <v>97</v>
      </c>
      <c r="G4735" s="8">
        <f t="shared" si="262"/>
        <v>97</v>
      </c>
      <c r="H4735" s="8">
        <f t="shared" si="263"/>
        <v>97</v>
      </c>
      <c r="I4735" s="20">
        <v>15</v>
      </c>
    </row>
    <row r="4736" spans="1:9" x14ac:dyDescent="0.3">
      <c r="A4736" s="6"/>
      <c r="C4736" s="88">
        <v>710602525</v>
      </c>
      <c r="D4736" s="88" t="s">
        <v>582</v>
      </c>
      <c r="E4736" s="49" t="s">
        <v>150</v>
      </c>
      <c r="F4736" s="8">
        <v>135</v>
      </c>
      <c r="G4736" s="8">
        <f t="shared" si="262"/>
        <v>135</v>
      </c>
      <c r="H4736" s="8">
        <f t="shared" si="263"/>
        <v>135</v>
      </c>
      <c r="I4736" s="20">
        <v>20</v>
      </c>
    </row>
    <row r="4737" spans="1:9" x14ac:dyDescent="0.3">
      <c r="A4737" s="6"/>
      <c r="C4737" s="88">
        <v>710603232</v>
      </c>
      <c r="D4737" s="88" t="s">
        <v>583</v>
      </c>
      <c r="E4737" s="49" t="s">
        <v>150</v>
      </c>
      <c r="F4737" s="8">
        <v>269</v>
      </c>
      <c r="G4737" s="8">
        <f t="shared" si="262"/>
        <v>269</v>
      </c>
      <c r="H4737" s="8">
        <f t="shared" si="263"/>
        <v>269</v>
      </c>
      <c r="I4737" s="20">
        <v>8</v>
      </c>
    </row>
    <row r="4738" spans="1:9" x14ac:dyDescent="0.3">
      <c r="A4738" s="6"/>
      <c r="C4738" s="88"/>
      <c r="D4738" s="88"/>
      <c r="E4738" s="49"/>
      <c r="F4738" s="8" t="s">
        <v>4790</v>
      </c>
      <c r="G4738" s="8" t="str">
        <f t="shared" si="262"/>
        <v/>
      </c>
      <c r="H4738" s="8" t="str">
        <f t="shared" si="263"/>
        <v/>
      </c>
      <c r="I4738" s="20"/>
    </row>
    <row r="4739" spans="1:9" x14ac:dyDescent="0.3">
      <c r="A4739" s="87" t="s">
        <v>750</v>
      </c>
      <c r="C4739" s="88"/>
      <c r="D4739" s="88"/>
      <c r="E4739" s="49"/>
      <c r="F4739" s="8" t="s">
        <v>4790</v>
      </c>
      <c r="G4739" s="8" t="str">
        <f t="shared" si="262"/>
        <v/>
      </c>
      <c r="H4739" s="8" t="str">
        <f t="shared" si="263"/>
        <v/>
      </c>
      <c r="I4739" s="20"/>
    </row>
    <row r="4740" spans="1:9" x14ac:dyDescent="0.3">
      <c r="A4740" s="6"/>
      <c r="C4740" s="88">
        <v>710702020</v>
      </c>
      <c r="D4740" s="88" t="s">
        <v>584</v>
      </c>
      <c r="E4740" s="49" t="s">
        <v>150</v>
      </c>
      <c r="F4740" s="8">
        <v>86</v>
      </c>
      <c r="G4740" s="8">
        <f t="shared" si="262"/>
        <v>86</v>
      </c>
      <c r="H4740" s="8">
        <f t="shared" si="263"/>
        <v>86</v>
      </c>
      <c r="I4740" s="20">
        <v>20</v>
      </c>
    </row>
    <row r="4741" spans="1:9" x14ac:dyDescent="0.3">
      <c r="A4741" s="6"/>
      <c r="C4741" s="88">
        <v>710702025</v>
      </c>
      <c r="D4741" s="88" t="s">
        <v>585</v>
      </c>
      <c r="E4741" s="49" t="s">
        <v>150</v>
      </c>
      <c r="F4741" s="8">
        <v>116</v>
      </c>
      <c r="G4741" s="8">
        <f t="shared" si="262"/>
        <v>116</v>
      </c>
      <c r="H4741" s="8">
        <f t="shared" si="263"/>
        <v>116</v>
      </c>
      <c r="I4741" s="20">
        <v>20</v>
      </c>
    </row>
    <row r="4742" spans="1:9" x14ac:dyDescent="0.3">
      <c r="A4742" s="6"/>
      <c r="C4742" s="88">
        <v>710702520</v>
      </c>
      <c r="D4742" s="88" t="s">
        <v>586</v>
      </c>
      <c r="E4742" s="49" t="s">
        <v>150</v>
      </c>
      <c r="F4742" s="8">
        <v>91</v>
      </c>
      <c r="G4742" s="8">
        <f t="shared" si="262"/>
        <v>91</v>
      </c>
      <c r="H4742" s="8">
        <f t="shared" si="263"/>
        <v>91</v>
      </c>
      <c r="I4742" s="20">
        <v>15</v>
      </c>
    </row>
    <row r="4743" spans="1:9" x14ac:dyDescent="0.3">
      <c r="A4743" s="6"/>
      <c r="C4743" s="88">
        <v>710702525</v>
      </c>
      <c r="D4743" s="88" t="s">
        <v>587</v>
      </c>
      <c r="E4743" s="49" t="s">
        <v>150</v>
      </c>
      <c r="F4743" s="8">
        <v>115</v>
      </c>
      <c r="G4743" s="8">
        <f t="shared" si="262"/>
        <v>115</v>
      </c>
      <c r="H4743" s="8">
        <f t="shared" si="263"/>
        <v>115</v>
      </c>
      <c r="I4743" s="20">
        <v>20</v>
      </c>
    </row>
    <row r="4744" spans="1:9" x14ac:dyDescent="0.3">
      <c r="A4744" s="6"/>
      <c r="C4744" s="88">
        <v>710703232</v>
      </c>
      <c r="D4744" s="88" t="s">
        <v>588</v>
      </c>
      <c r="E4744" s="49" t="s">
        <v>150</v>
      </c>
      <c r="F4744" s="8">
        <v>216</v>
      </c>
      <c r="G4744" s="8">
        <f t="shared" si="262"/>
        <v>216</v>
      </c>
      <c r="H4744" s="8">
        <f t="shared" si="263"/>
        <v>216</v>
      </c>
      <c r="I4744" s="20">
        <v>8</v>
      </c>
    </row>
    <row r="4745" spans="1:9" x14ac:dyDescent="0.3">
      <c r="A4745" s="6"/>
      <c r="C4745" s="88"/>
      <c r="D4745" s="88"/>
      <c r="E4745" s="49"/>
      <c r="F4745" s="8" t="s">
        <v>4790</v>
      </c>
      <c r="G4745" s="8" t="str">
        <f t="shared" si="262"/>
        <v/>
      </c>
      <c r="H4745" s="8" t="str">
        <f t="shared" si="263"/>
        <v/>
      </c>
      <c r="I4745" s="20"/>
    </row>
    <row r="4746" spans="1:9" x14ac:dyDescent="0.3">
      <c r="A4746" s="87" t="s">
        <v>751</v>
      </c>
      <c r="C4746" s="88"/>
      <c r="D4746" s="88"/>
      <c r="E4746" s="49"/>
      <c r="F4746" s="8" t="s">
        <v>4790</v>
      </c>
      <c r="G4746" s="8" t="str">
        <f t="shared" si="262"/>
        <v/>
      </c>
      <c r="H4746" s="8" t="str">
        <f t="shared" si="263"/>
        <v/>
      </c>
      <c r="I4746" s="20"/>
    </row>
    <row r="4747" spans="1:9" x14ac:dyDescent="0.3">
      <c r="A4747" s="6"/>
      <c r="C4747" s="88">
        <v>710802020</v>
      </c>
      <c r="D4747" s="88" t="s">
        <v>589</v>
      </c>
      <c r="E4747" s="49" t="s">
        <v>150</v>
      </c>
      <c r="F4747" s="8">
        <v>74</v>
      </c>
      <c r="G4747" s="8">
        <f t="shared" si="262"/>
        <v>74</v>
      </c>
      <c r="H4747" s="8">
        <f t="shared" si="263"/>
        <v>74</v>
      </c>
      <c r="I4747" s="20">
        <v>20</v>
      </c>
    </row>
    <row r="4748" spans="1:9" x14ac:dyDescent="0.3">
      <c r="A4748" s="6"/>
      <c r="C4748" s="88">
        <v>710802025</v>
      </c>
      <c r="D4748" s="88" t="s">
        <v>590</v>
      </c>
      <c r="E4748" s="49" t="s">
        <v>150</v>
      </c>
      <c r="F4748" s="8">
        <v>100</v>
      </c>
      <c r="G4748" s="8">
        <f t="shared" si="262"/>
        <v>100</v>
      </c>
      <c r="H4748" s="8">
        <f t="shared" si="263"/>
        <v>100</v>
      </c>
      <c r="I4748" s="20">
        <v>10</v>
      </c>
    </row>
    <row r="4749" spans="1:9" x14ac:dyDescent="0.3">
      <c r="A4749" s="6"/>
      <c r="C4749" s="88">
        <v>710802525</v>
      </c>
      <c r="D4749" s="88" t="s">
        <v>591</v>
      </c>
      <c r="E4749" s="49" t="s">
        <v>150</v>
      </c>
      <c r="F4749" s="8">
        <v>104</v>
      </c>
      <c r="G4749" s="8">
        <f t="shared" si="262"/>
        <v>104</v>
      </c>
      <c r="H4749" s="8">
        <f t="shared" si="263"/>
        <v>104</v>
      </c>
      <c r="I4749" s="20">
        <v>10</v>
      </c>
    </row>
    <row r="4750" spans="1:9" x14ac:dyDescent="0.3">
      <c r="A4750" s="6"/>
      <c r="C4750" s="88"/>
      <c r="D4750" s="88"/>
      <c r="E4750" s="49"/>
      <c r="F4750" s="8" t="s">
        <v>4790</v>
      </c>
      <c r="G4750" s="8" t="str">
        <f t="shared" si="262"/>
        <v/>
      </c>
      <c r="H4750" s="8" t="str">
        <f t="shared" si="263"/>
        <v/>
      </c>
      <c r="I4750" s="20"/>
    </row>
    <row r="4751" spans="1:9" x14ac:dyDescent="0.3">
      <c r="A4751" s="6"/>
      <c r="C4751" s="88"/>
      <c r="D4751" s="88"/>
      <c r="E4751" s="49"/>
      <c r="F4751" s="8" t="s">
        <v>4790</v>
      </c>
      <c r="G4751" s="8" t="str">
        <f t="shared" si="262"/>
        <v/>
      </c>
      <c r="H4751" s="8" t="str">
        <f t="shared" si="263"/>
        <v/>
      </c>
      <c r="I4751" s="20"/>
    </row>
    <row r="4752" spans="1:9" x14ac:dyDescent="0.3">
      <c r="A4752" s="6"/>
      <c r="C4752" s="88"/>
      <c r="D4752" s="88"/>
      <c r="E4752" s="49"/>
      <c r="F4752" s="8" t="s">
        <v>4790</v>
      </c>
      <c r="G4752" s="8" t="str">
        <f t="shared" si="262"/>
        <v/>
      </c>
      <c r="H4752" s="8" t="str">
        <f t="shared" si="263"/>
        <v/>
      </c>
      <c r="I4752" s="20"/>
    </row>
    <row r="4753" spans="1:9" x14ac:dyDescent="0.3">
      <c r="A4753" s="87" t="s">
        <v>752</v>
      </c>
      <c r="C4753" s="88"/>
      <c r="D4753" s="88"/>
      <c r="E4753" s="49"/>
      <c r="F4753" s="8" t="s">
        <v>4790</v>
      </c>
      <c r="G4753" s="8" t="str">
        <f t="shared" si="262"/>
        <v/>
      </c>
      <c r="H4753" s="8" t="str">
        <f t="shared" si="263"/>
        <v/>
      </c>
      <c r="I4753" s="20"/>
    </row>
    <row r="4754" spans="1:9" x14ac:dyDescent="0.3">
      <c r="A4754" s="6"/>
      <c r="C4754" s="88">
        <v>711002000</v>
      </c>
      <c r="D4754" s="88" t="s">
        <v>592</v>
      </c>
      <c r="E4754" s="49" t="s">
        <v>150</v>
      </c>
      <c r="F4754" s="8">
        <v>7.2</v>
      </c>
      <c r="G4754" s="8">
        <f t="shared" si="262"/>
        <v>7.2</v>
      </c>
      <c r="H4754" s="8">
        <f t="shared" si="263"/>
        <v>7.2</v>
      </c>
      <c r="I4754" s="20">
        <v>100</v>
      </c>
    </row>
    <row r="4755" spans="1:9" x14ac:dyDescent="0.3">
      <c r="A4755" s="6"/>
      <c r="C4755" s="88">
        <v>711002500</v>
      </c>
      <c r="D4755" s="88" t="s">
        <v>593</v>
      </c>
      <c r="E4755" s="49" t="s">
        <v>150</v>
      </c>
      <c r="F4755" s="8">
        <v>10.8</v>
      </c>
      <c r="G4755" s="8">
        <f t="shared" si="262"/>
        <v>10.8</v>
      </c>
      <c r="H4755" s="8">
        <f t="shared" si="263"/>
        <v>10.8</v>
      </c>
      <c r="I4755" s="20">
        <v>50</v>
      </c>
    </row>
    <row r="4756" spans="1:9" x14ac:dyDescent="0.3">
      <c r="A4756" s="6"/>
      <c r="C4756" s="88">
        <v>711003200</v>
      </c>
      <c r="D4756" s="88" t="s">
        <v>594</v>
      </c>
      <c r="E4756" s="49" t="s">
        <v>150</v>
      </c>
      <c r="F4756" s="8">
        <v>17.100000000000001</v>
      </c>
      <c r="G4756" s="8">
        <f t="shared" si="262"/>
        <v>17.100000000000001</v>
      </c>
      <c r="H4756" s="8">
        <f t="shared" si="263"/>
        <v>17.100000000000001</v>
      </c>
      <c r="I4756" s="20">
        <v>20</v>
      </c>
    </row>
    <row r="4757" spans="1:9" x14ac:dyDescent="0.3">
      <c r="A4757" s="6"/>
      <c r="C4757" s="88">
        <v>711004000</v>
      </c>
      <c r="D4757" s="88" t="s">
        <v>595</v>
      </c>
      <c r="E4757" s="49" t="s">
        <v>150</v>
      </c>
      <c r="F4757" s="8">
        <v>29.5</v>
      </c>
      <c r="G4757" s="8">
        <f t="shared" si="262"/>
        <v>29.5</v>
      </c>
      <c r="H4757" s="8">
        <f t="shared" si="263"/>
        <v>29.5</v>
      </c>
      <c r="I4757" s="20">
        <v>20</v>
      </c>
    </row>
    <row r="4758" spans="1:9" x14ac:dyDescent="0.3">
      <c r="A4758" s="6"/>
      <c r="C4758" s="88">
        <v>711005000</v>
      </c>
      <c r="D4758" s="88" t="s">
        <v>596</v>
      </c>
      <c r="E4758" s="49" t="s">
        <v>150</v>
      </c>
      <c r="F4758" s="8">
        <v>50</v>
      </c>
      <c r="G4758" s="8">
        <f t="shared" si="262"/>
        <v>50</v>
      </c>
      <c r="H4758" s="8">
        <f t="shared" si="263"/>
        <v>50</v>
      </c>
      <c r="I4758" s="20">
        <v>10</v>
      </c>
    </row>
    <row r="4759" spans="1:9" x14ac:dyDescent="0.3">
      <c r="A4759" s="6"/>
      <c r="C4759" s="88">
        <v>711006300</v>
      </c>
      <c r="D4759" s="88" t="s">
        <v>597</v>
      </c>
      <c r="E4759" s="49" t="s">
        <v>150</v>
      </c>
      <c r="F4759" s="8">
        <v>80</v>
      </c>
      <c r="G4759" s="8">
        <f t="shared" si="262"/>
        <v>80</v>
      </c>
      <c r="H4759" s="8">
        <f t="shared" si="263"/>
        <v>80</v>
      </c>
      <c r="I4759" s="20">
        <v>6</v>
      </c>
    </row>
    <row r="4760" spans="1:9" x14ac:dyDescent="0.3">
      <c r="A4760" s="87" t="s">
        <v>753</v>
      </c>
      <c r="C4760" s="88"/>
      <c r="D4760" s="88"/>
      <c r="E4760" s="49"/>
      <c r="F4760" s="8" t="s">
        <v>4790</v>
      </c>
      <c r="G4760" s="8" t="str">
        <f t="shared" si="262"/>
        <v/>
      </c>
      <c r="H4760" s="8" t="str">
        <f t="shared" si="263"/>
        <v/>
      </c>
      <c r="I4760" s="20"/>
    </row>
    <row r="4761" spans="1:9" x14ac:dyDescent="0.3">
      <c r="A4761" s="6"/>
      <c r="C4761" s="88">
        <v>711102520</v>
      </c>
      <c r="D4761" s="88" t="s">
        <v>598</v>
      </c>
      <c r="E4761" s="49" t="s">
        <v>150</v>
      </c>
      <c r="F4761" s="8">
        <v>10.4</v>
      </c>
      <c r="G4761" s="8">
        <f t="shared" si="262"/>
        <v>10.4</v>
      </c>
      <c r="H4761" s="8">
        <f t="shared" si="263"/>
        <v>10.4</v>
      </c>
      <c r="I4761" s="20">
        <v>80</v>
      </c>
    </row>
    <row r="4762" spans="1:9" x14ac:dyDescent="0.3">
      <c r="A4762" s="6"/>
      <c r="C4762" s="88">
        <v>711103220</v>
      </c>
      <c r="D4762" s="88" t="s">
        <v>599</v>
      </c>
      <c r="E4762" s="49" t="s">
        <v>150</v>
      </c>
      <c r="F4762" s="8">
        <v>13.700000000000001</v>
      </c>
      <c r="G4762" s="8">
        <f t="shared" si="262"/>
        <v>13.700000000000001</v>
      </c>
      <c r="H4762" s="8">
        <f t="shared" si="263"/>
        <v>13.700000000000001</v>
      </c>
      <c r="I4762" s="20">
        <v>20</v>
      </c>
    </row>
    <row r="4763" spans="1:9" x14ac:dyDescent="0.3">
      <c r="A4763" s="6"/>
      <c r="C4763" s="88">
        <v>711103225</v>
      </c>
      <c r="D4763" s="88" t="s">
        <v>600</v>
      </c>
      <c r="E4763" s="49" t="s">
        <v>150</v>
      </c>
      <c r="F4763" s="8">
        <v>15.8</v>
      </c>
      <c r="G4763" s="8">
        <f t="shared" si="262"/>
        <v>15.8</v>
      </c>
      <c r="H4763" s="8">
        <f t="shared" si="263"/>
        <v>15.8</v>
      </c>
      <c r="I4763" s="20">
        <v>20</v>
      </c>
    </row>
    <row r="4764" spans="1:9" x14ac:dyDescent="0.3">
      <c r="A4764" s="6"/>
      <c r="C4764" s="88">
        <v>711104020</v>
      </c>
      <c r="D4764" s="88" t="s">
        <v>601</v>
      </c>
      <c r="E4764" s="49" t="s">
        <v>150</v>
      </c>
      <c r="F4764" s="8">
        <v>18.600000000000001</v>
      </c>
      <c r="G4764" s="8">
        <f t="shared" si="262"/>
        <v>18.600000000000001</v>
      </c>
      <c r="H4764" s="8">
        <f t="shared" si="263"/>
        <v>18.600000000000001</v>
      </c>
      <c r="I4764" s="20">
        <v>20</v>
      </c>
    </row>
    <row r="4765" spans="1:9" x14ac:dyDescent="0.3">
      <c r="A4765" s="6"/>
      <c r="C4765" s="88">
        <v>711104025</v>
      </c>
      <c r="D4765" s="88" t="s">
        <v>602</v>
      </c>
      <c r="E4765" s="49" t="s">
        <v>150</v>
      </c>
      <c r="F4765" s="8">
        <v>19.900000000000002</v>
      </c>
      <c r="G4765" s="8">
        <f t="shared" si="262"/>
        <v>19.900000000000002</v>
      </c>
      <c r="H4765" s="8">
        <f t="shared" si="263"/>
        <v>19.900000000000002</v>
      </c>
      <c r="I4765" s="20">
        <v>20</v>
      </c>
    </row>
    <row r="4766" spans="1:9" x14ac:dyDescent="0.3">
      <c r="A4766" s="6"/>
      <c r="C4766" s="88">
        <v>711104032</v>
      </c>
      <c r="D4766" s="88" t="s">
        <v>603</v>
      </c>
      <c r="E4766" s="49" t="s">
        <v>150</v>
      </c>
      <c r="F4766" s="8">
        <v>29.3</v>
      </c>
      <c r="G4766" s="8">
        <f t="shared" si="262"/>
        <v>29.3</v>
      </c>
      <c r="H4766" s="8">
        <f t="shared" si="263"/>
        <v>29.3</v>
      </c>
      <c r="I4766" s="20">
        <v>20</v>
      </c>
    </row>
    <row r="4767" spans="1:9" x14ac:dyDescent="0.3">
      <c r="A4767" s="6"/>
      <c r="C4767" s="88">
        <v>711105020</v>
      </c>
      <c r="D4767" s="88" t="s">
        <v>604</v>
      </c>
      <c r="E4767" s="49" t="s">
        <v>150</v>
      </c>
      <c r="F4767" s="8">
        <v>35</v>
      </c>
      <c r="G4767" s="8">
        <f t="shared" si="262"/>
        <v>35</v>
      </c>
      <c r="H4767" s="8">
        <f t="shared" si="263"/>
        <v>35</v>
      </c>
      <c r="I4767" s="20">
        <v>10</v>
      </c>
    </row>
    <row r="4768" spans="1:9" x14ac:dyDescent="0.3">
      <c r="A4768" s="6"/>
      <c r="C4768" s="88">
        <v>711105025</v>
      </c>
      <c r="D4768" s="88" t="s">
        <v>605</v>
      </c>
      <c r="E4768" s="49" t="s">
        <v>150</v>
      </c>
      <c r="F4768" s="8">
        <v>42</v>
      </c>
      <c r="G4768" s="8">
        <f t="shared" si="262"/>
        <v>42</v>
      </c>
      <c r="H4768" s="8">
        <f t="shared" si="263"/>
        <v>42</v>
      </c>
      <c r="I4768" s="20">
        <v>10</v>
      </c>
    </row>
    <row r="4769" spans="1:9" x14ac:dyDescent="0.3">
      <c r="A4769" s="6"/>
      <c r="C4769" s="88">
        <v>711105032</v>
      </c>
      <c r="D4769" s="88" t="s">
        <v>606</v>
      </c>
      <c r="E4769" s="49" t="s">
        <v>150</v>
      </c>
      <c r="F4769" s="8">
        <v>41</v>
      </c>
      <c r="G4769" s="8">
        <f t="shared" si="262"/>
        <v>41</v>
      </c>
      <c r="H4769" s="8">
        <f t="shared" si="263"/>
        <v>41</v>
      </c>
      <c r="I4769" s="20">
        <v>10</v>
      </c>
    </row>
    <row r="4770" spans="1:9" x14ac:dyDescent="0.3">
      <c r="A4770" s="6"/>
      <c r="C4770" s="88">
        <v>711105040</v>
      </c>
      <c r="D4770" s="88" t="s">
        <v>607</v>
      </c>
      <c r="E4770" s="49" t="s">
        <v>150</v>
      </c>
      <c r="F4770" s="8">
        <v>46</v>
      </c>
      <c r="G4770" s="8">
        <f t="shared" ref="G4770:G4833" si="264">IF(F4770="","",IF($G$4703="",F4770,IF($G$4703=0,F4770,F4770*(1-($G$4703*0.01)))))</f>
        <v>46</v>
      </c>
      <c r="H4770" s="8">
        <f t="shared" ref="H4770:H4833" si="265">IF(F4770="","",IF($H$4703="",F4770,IF($H$4703=0,F4770,F4770*(1-($H$4703*0.01)))))</f>
        <v>46</v>
      </c>
      <c r="I4770" s="20">
        <v>10</v>
      </c>
    </row>
    <row r="4771" spans="1:9" x14ac:dyDescent="0.3">
      <c r="A4771" s="6"/>
      <c r="C4771" s="88">
        <v>711106320</v>
      </c>
      <c r="D4771" s="88" t="s">
        <v>608</v>
      </c>
      <c r="E4771" s="49" t="s">
        <v>150</v>
      </c>
      <c r="F4771" s="8">
        <v>70</v>
      </c>
      <c r="G4771" s="8">
        <f t="shared" si="264"/>
        <v>70</v>
      </c>
      <c r="H4771" s="8">
        <f t="shared" si="265"/>
        <v>70</v>
      </c>
      <c r="I4771" s="20">
        <v>5</v>
      </c>
    </row>
    <row r="4772" spans="1:9" x14ac:dyDescent="0.3">
      <c r="A4772" s="6"/>
      <c r="C4772" s="88">
        <v>711106325</v>
      </c>
      <c r="D4772" s="88" t="s">
        <v>609</v>
      </c>
      <c r="E4772" s="49" t="s">
        <v>150</v>
      </c>
      <c r="F4772" s="8">
        <v>76</v>
      </c>
      <c r="G4772" s="8">
        <f t="shared" si="264"/>
        <v>76</v>
      </c>
      <c r="H4772" s="8">
        <f t="shared" si="265"/>
        <v>76</v>
      </c>
      <c r="I4772" s="20">
        <v>5</v>
      </c>
    </row>
    <row r="4773" spans="1:9" x14ac:dyDescent="0.3">
      <c r="A4773" s="6"/>
      <c r="C4773" s="88">
        <v>711106332</v>
      </c>
      <c r="D4773" s="88" t="s">
        <v>610</v>
      </c>
      <c r="E4773" s="49" t="s">
        <v>150</v>
      </c>
      <c r="F4773" s="8">
        <v>70</v>
      </c>
      <c r="G4773" s="8">
        <f t="shared" si="264"/>
        <v>70</v>
      </c>
      <c r="H4773" s="8">
        <f t="shared" si="265"/>
        <v>70</v>
      </c>
      <c r="I4773" s="20">
        <v>5</v>
      </c>
    </row>
    <row r="4774" spans="1:9" x14ac:dyDescent="0.3">
      <c r="A4774" s="6"/>
      <c r="C4774" s="88">
        <v>711106340</v>
      </c>
      <c r="D4774" s="88" t="s">
        <v>611</v>
      </c>
      <c r="E4774" s="49" t="s">
        <v>150</v>
      </c>
      <c r="F4774" s="8">
        <v>82</v>
      </c>
      <c r="G4774" s="8">
        <f t="shared" si="264"/>
        <v>82</v>
      </c>
      <c r="H4774" s="8">
        <f t="shared" si="265"/>
        <v>82</v>
      </c>
      <c r="I4774" s="20">
        <v>5</v>
      </c>
    </row>
    <row r="4775" spans="1:9" x14ac:dyDescent="0.3">
      <c r="A4775" s="87" t="s">
        <v>754</v>
      </c>
      <c r="C4775" s="88"/>
      <c r="D4775" s="88"/>
      <c r="E4775" s="49"/>
      <c r="F4775" s="8" t="s">
        <v>4790</v>
      </c>
      <c r="G4775" s="8" t="str">
        <f t="shared" si="264"/>
        <v/>
      </c>
      <c r="H4775" s="8" t="str">
        <f t="shared" si="265"/>
        <v/>
      </c>
      <c r="I4775" s="20"/>
    </row>
    <row r="4776" spans="1:9" x14ac:dyDescent="0.3">
      <c r="A4776" s="6"/>
      <c r="C4776" s="88">
        <v>711202520</v>
      </c>
      <c r="D4776" s="88" t="s">
        <v>612</v>
      </c>
      <c r="E4776" s="49" t="s">
        <v>150</v>
      </c>
      <c r="F4776" s="8">
        <v>9.4</v>
      </c>
      <c r="G4776" s="8">
        <f t="shared" si="264"/>
        <v>9.4</v>
      </c>
      <c r="H4776" s="8">
        <f t="shared" si="265"/>
        <v>9.4</v>
      </c>
      <c r="I4776" s="20">
        <v>100</v>
      </c>
    </row>
    <row r="4777" spans="1:9" x14ac:dyDescent="0.3">
      <c r="A4777" s="6"/>
      <c r="C4777" s="88">
        <v>711203220</v>
      </c>
      <c r="D4777" s="88" t="s">
        <v>613</v>
      </c>
      <c r="E4777" s="49" t="s">
        <v>150</v>
      </c>
      <c r="F4777" s="8">
        <v>14.8</v>
      </c>
      <c r="G4777" s="8">
        <f t="shared" si="264"/>
        <v>14.8</v>
      </c>
      <c r="H4777" s="8">
        <f t="shared" si="265"/>
        <v>14.8</v>
      </c>
      <c r="I4777" s="20">
        <v>25</v>
      </c>
    </row>
    <row r="4778" spans="1:9" x14ac:dyDescent="0.3">
      <c r="A4778" s="6"/>
      <c r="C4778" s="88">
        <v>711203225</v>
      </c>
      <c r="D4778" s="88" t="s">
        <v>614</v>
      </c>
      <c r="E4778" s="49" t="s">
        <v>150</v>
      </c>
      <c r="F4778" s="8">
        <v>14.3</v>
      </c>
      <c r="G4778" s="8">
        <f t="shared" si="264"/>
        <v>14.3</v>
      </c>
      <c r="H4778" s="8">
        <f t="shared" si="265"/>
        <v>14.3</v>
      </c>
      <c r="I4778" s="20">
        <v>50</v>
      </c>
    </row>
    <row r="4779" spans="1:9" x14ac:dyDescent="0.3">
      <c r="A4779" s="6"/>
      <c r="C4779" s="88">
        <v>711204020</v>
      </c>
      <c r="D4779" s="88" t="s">
        <v>615</v>
      </c>
      <c r="E4779" s="49" t="s">
        <v>150</v>
      </c>
      <c r="F4779" s="8">
        <v>33</v>
      </c>
      <c r="G4779" s="8">
        <f t="shared" si="264"/>
        <v>33</v>
      </c>
      <c r="H4779" s="8">
        <f t="shared" si="265"/>
        <v>33</v>
      </c>
      <c r="I4779" s="20">
        <v>20</v>
      </c>
    </row>
    <row r="4780" spans="1:9" x14ac:dyDescent="0.3">
      <c r="A4780" s="6"/>
      <c r="C4780" s="88">
        <v>711204025</v>
      </c>
      <c r="D4780" s="88" t="s">
        <v>616</v>
      </c>
      <c r="E4780" s="49" t="s">
        <v>150</v>
      </c>
      <c r="F4780" s="8">
        <v>31</v>
      </c>
      <c r="G4780" s="8">
        <f t="shared" si="264"/>
        <v>31</v>
      </c>
      <c r="H4780" s="8">
        <f t="shared" si="265"/>
        <v>31</v>
      </c>
      <c r="I4780" s="20">
        <v>20</v>
      </c>
    </row>
    <row r="4781" spans="1:9" x14ac:dyDescent="0.3">
      <c r="A4781" s="6"/>
      <c r="C4781" s="88">
        <v>711204032</v>
      </c>
      <c r="D4781" s="88" t="s">
        <v>617</v>
      </c>
      <c r="E4781" s="49" t="s">
        <v>150</v>
      </c>
      <c r="F4781" s="8">
        <v>32</v>
      </c>
      <c r="G4781" s="8">
        <f t="shared" si="264"/>
        <v>32</v>
      </c>
      <c r="H4781" s="8">
        <f t="shared" si="265"/>
        <v>32</v>
      </c>
      <c r="I4781" s="20">
        <v>20</v>
      </c>
    </row>
    <row r="4782" spans="1:9" x14ac:dyDescent="0.3">
      <c r="A4782" s="6"/>
      <c r="C4782" s="88">
        <v>711205032</v>
      </c>
      <c r="D4782" s="88" t="s">
        <v>618</v>
      </c>
      <c r="E4782" s="49" t="s">
        <v>150</v>
      </c>
      <c r="F4782" s="8">
        <v>58</v>
      </c>
      <c r="G4782" s="8">
        <f t="shared" si="264"/>
        <v>58</v>
      </c>
      <c r="H4782" s="8">
        <f t="shared" si="265"/>
        <v>58</v>
      </c>
      <c r="I4782" s="20">
        <v>10</v>
      </c>
    </row>
    <row r="4783" spans="1:9" x14ac:dyDescent="0.3">
      <c r="A4783" s="6"/>
      <c r="C4783" s="88">
        <v>711205040</v>
      </c>
      <c r="D4783" s="88" t="s">
        <v>619</v>
      </c>
      <c r="E4783" s="49" t="s">
        <v>150</v>
      </c>
      <c r="F4783" s="8">
        <v>61</v>
      </c>
      <c r="G4783" s="8">
        <f t="shared" si="264"/>
        <v>61</v>
      </c>
      <c r="H4783" s="8">
        <f t="shared" si="265"/>
        <v>61</v>
      </c>
      <c r="I4783" s="20">
        <v>10</v>
      </c>
    </row>
    <row r="4784" spans="1:9" x14ac:dyDescent="0.3">
      <c r="A4784" s="6"/>
      <c r="C4784" s="88">
        <v>711206332</v>
      </c>
      <c r="D4784" s="88" t="s">
        <v>620</v>
      </c>
      <c r="E4784" s="49" t="s">
        <v>150</v>
      </c>
      <c r="F4784" s="8">
        <v>125</v>
      </c>
      <c r="G4784" s="8">
        <f t="shared" si="264"/>
        <v>125</v>
      </c>
      <c r="H4784" s="8">
        <f t="shared" si="265"/>
        <v>125</v>
      </c>
      <c r="I4784" s="20">
        <v>10</v>
      </c>
    </row>
    <row r="4785" spans="1:9" x14ac:dyDescent="0.3">
      <c r="A4785" s="6"/>
      <c r="C4785" s="88">
        <v>711206340</v>
      </c>
      <c r="D4785" s="88" t="s">
        <v>621</v>
      </c>
      <c r="E4785" s="49" t="s">
        <v>150</v>
      </c>
      <c r="F4785" s="8">
        <v>130</v>
      </c>
      <c r="G4785" s="8">
        <f t="shared" si="264"/>
        <v>130</v>
      </c>
      <c r="H4785" s="8">
        <f t="shared" si="265"/>
        <v>130</v>
      </c>
      <c r="I4785" s="20">
        <v>10</v>
      </c>
    </row>
    <row r="4786" spans="1:9" x14ac:dyDescent="0.3">
      <c r="A4786" s="6"/>
      <c r="C4786" s="88">
        <v>711207350</v>
      </c>
      <c r="D4786" s="88" t="s">
        <v>622</v>
      </c>
      <c r="E4786" s="49" t="s">
        <v>150</v>
      </c>
      <c r="F4786" s="8">
        <v>151</v>
      </c>
      <c r="G4786" s="8">
        <f t="shared" si="264"/>
        <v>151</v>
      </c>
      <c r="H4786" s="8">
        <f t="shared" si="265"/>
        <v>151</v>
      </c>
      <c r="I4786" s="20">
        <v>10</v>
      </c>
    </row>
    <row r="4787" spans="1:9" x14ac:dyDescent="0.3">
      <c r="A4787" s="87" t="s">
        <v>759</v>
      </c>
      <c r="C4787" s="88"/>
      <c r="D4787" s="88"/>
      <c r="E4787" s="49"/>
      <c r="F4787" s="8" t="s">
        <v>4790</v>
      </c>
      <c r="G4787" s="8" t="str">
        <f t="shared" si="264"/>
        <v/>
      </c>
      <c r="H4787" s="8" t="str">
        <f t="shared" si="265"/>
        <v/>
      </c>
      <c r="I4787" s="20"/>
    </row>
    <row r="4788" spans="1:9" x14ac:dyDescent="0.3">
      <c r="A4788" s="6"/>
      <c r="C4788" s="88">
        <v>711302020</v>
      </c>
      <c r="D4788" s="88" t="s">
        <v>623</v>
      </c>
      <c r="E4788" s="49" t="s">
        <v>150</v>
      </c>
      <c r="F4788" s="8">
        <v>74</v>
      </c>
      <c r="G4788" s="8">
        <f t="shared" si="264"/>
        <v>74</v>
      </c>
      <c r="H4788" s="8">
        <f t="shared" si="265"/>
        <v>74</v>
      </c>
      <c r="I4788" s="20">
        <v>20</v>
      </c>
    </row>
    <row r="4789" spans="1:9" x14ac:dyDescent="0.3">
      <c r="A4789" s="6"/>
      <c r="C4789" s="88">
        <v>711302025</v>
      </c>
      <c r="D4789" s="88" t="s">
        <v>624</v>
      </c>
      <c r="E4789" s="49" t="s">
        <v>150</v>
      </c>
      <c r="F4789" s="8">
        <v>108</v>
      </c>
      <c r="G4789" s="8">
        <f t="shared" si="264"/>
        <v>108</v>
      </c>
      <c r="H4789" s="8">
        <f t="shared" si="265"/>
        <v>108</v>
      </c>
      <c r="I4789" s="20">
        <v>20</v>
      </c>
    </row>
    <row r="4790" spans="1:9" x14ac:dyDescent="0.3">
      <c r="A4790" s="6"/>
      <c r="C4790" s="88">
        <v>711302520</v>
      </c>
      <c r="D4790" s="88" t="s">
        <v>625</v>
      </c>
      <c r="E4790" s="49" t="s">
        <v>150</v>
      </c>
      <c r="F4790" s="8">
        <v>83</v>
      </c>
      <c r="G4790" s="8">
        <f t="shared" si="264"/>
        <v>83</v>
      </c>
      <c r="H4790" s="8">
        <f t="shared" si="265"/>
        <v>83</v>
      </c>
      <c r="I4790" s="20">
        <v>20</v>
      </c>
    </row>
    <row r="4791" spans="1:9" x14ac:dyDescent="0.3">
      <c r="A4791" s="6"/>
      <c r="C4791" s="88">
        <v>711302525</v>
      </c>
      <c r="D4791" s="88" t="s">
        <v>626</v>
      </c>
      <c r="E4791" s="49" t="s">
        <v>150</v>
      </c>
      <c r="F4791" s="8">
        <v>111</v>
      </c>
      <c r="G4791" s="8">
        <f t="shared" si="264"/>
        <v>111</v>
      </c>
      <c r="H4791" s="8">
        <f t="shared" si="265"/>
        <v>111</v>
      </c>
      <c r="I4791" s="20">
        <v>20</v>
      </c>
    </row>
    <row r="4792" spans="1:9" x14ac:dyDescent="0.3">
      <c r="A4792" s="6"/>
      <c r="C4792" s="88">
        <v>711303232</v>
      </c>
      <c r="D4792" s="88" t="s">
        <v>627</v>
      </c>
      <c r="E4792" s="49" t="s">
        <v>150</v>
      </c>
      <c r="F4792" s="8">
        <v>212</v>
      </c>
      <c r="G4792" s="8">
        <f t="shared" si="264"/>
        <v>212</v>
      </c>
      <c r="H4792" s="8">
        <f t="shared" si="265"/>
        <v>212</v>
      </c>
      <c r="I4792" s="20">
        <v>10</v>
      </c>
    </row>
    <row r="4793" spans="1:9" x14ac:dyDescent="0.3">
      <c r="A4793" s="6"/>
      <c r="C4793" s="88">
        <v>711304040</v>
      </c>
      <c r="D4793" s="88" t="s">
        <v>628</v>
      </c>
      <c r="E4793" s="49" t="s">
        <v>150</v>
      </c>
      <c r="F4793" s="8">
        <v>481</v>
      </c>
      <c r="G4793" s="8">
        <f t="shared" si="264"/>
        <v>481</v>
      </c>
      <c r="H4793" s="8">
        <f t="shared" si="265"/>
        <v>481</v>
      </c>
      <c r="I4793" s="20">
        <v>5</v>
      </c>
    </row>
    <row r="4794" spans="1:9" x14ac:dyDescent="0.3">
      <c r="A4794" s="6"/>
      <c r="C4794" s="88">
        <v>711305050</v>
      </c>
      <c r="D4794" s="88" t="s">
        <v>629</v>
      </c>
      <c r="E4794" s="49" t="s">
        <v>150</v>
      </c>
      <c r="F4794" s="8">
        <v>599</v>
      </c>
      <c r="G4794" s="8">
        <f t="shared" si="264"/>
        <v>599</v>
      </c>
      <c r="H4794" s="8">
        <f t="shared" si="265"/>
        <v>599</v>
      </c>
      <c r="I4794" s="20">
        <v>5</v>
      </c>
    </row>
    <row r="4795" spans="1:9" x14ac:dyDescent="0.3">
      <c r="A4795" s="6"/>
      <c r="C4795" s="88">
        <v>711306363</v>
      </c>
      <c r="D4795" s="88" t="s">
        <v>630</v>
      </c>
      <c r="E4795" s="49" t="s">
        <v>150</v>
      </c>
      <c r="F4795" s="8">
        <v>827</v>
      </c>
      <c r="G4795" s="8">
        <f t="shared" si="264"/>
        <v>827</v>
      </c>
      <c r="H4795" s="8">
        <f t="shared" si="265"/>
        <v>827</v>
      </c>
      <c r="I4795" s="20">
        <v>2</v>
      </c>
    </row>
    <row r="4796" spans="1:9" x14ac:dyDescent="0.3">
      <c r="A4796" s="87" t="s">
        <v>758</v>
      </c>
      <c r="C4796" s="88"/>
      <c r="D4796" s="88"/>
      <c r="E4796" s="49"/>
      <c r="F4796" s="8" t="s">
        <v>4790</v>
      </c>
      <c r="G4796" s="8" t="str">
        <f t="shared" si="264"/>
        <v/>
      </c>
      <c r="H4796" s="8" t="str">
        <f t="shared" si="265"/>
        <v/>
      </c>
      <c r="I4796" s="20"/>
    </row>
    <row r="4797" spans="1:9" x14ac:dyDescent="0.3">
      <c r="A4797" s="6"/>
      <c r="C4797" s="88">
        <v>711402020</v>
      </c>
      <c r="D4797" s="88" t="s">
        <v>631</v>
      </c>
      <c r="E4797" s="49" t="s">
        <v>150</v>
      </c>
      <c r="F4797" s="8">
        <v>63</v>
      </c>
      <c r="G4797" s="8">
        <f t="shared" si="264"/>
        <v>63</v>
      </c>
      <c r="H4797" s="8">
        <f t="shared" si="265"/>
        <v>63</v>
      </c>
      <c r="I4797" s="20">
        <v>20</v>
      </c>
    </row>
    <row r="4798" spans="1:9" x14ac:dyDescent="0.3">
      <c r="A4798" s="6"/>
      <c r="C4798" s="88">
        <v>711402025</v>
      </c>
      <c r="D4798" s="88" t="s">
        <v>632</v>
      </c>
      <c r="E4798" s="49" t="s">
        <v>150</v>
      </c>
      <c r="F4798" s="8">
        <v>84</v>
      </c>
      <c r="G4798" s="8">
        <f t="shared" si="264"/>
        <v>84</v>
      </c>
      <c r="H4798" s="8">
        <f t="shared" si="265"/>
        <v>84</v>
      </c>
      <c r="I4798" s="20">
        <v>20</v>
      </c>
    </row>
    <row r="4799" spans="1:9" x14ac:dyDescent="0.3">
      <c r="A4799" s="6"/>
      <c r="C4799" s="88">
        <v>711402520</v>
      </c>
      <c r="D4799" s="88" t="s">
        <v>633</v>
      </c>
      <c r="E4799" s="49" t="s">
        <v>150</v>
      </c>
      <c r="F4799" s="8">
        <v>76</v>
      </c>
      <c r="G4799" s="8">
        <f t="shared" si="264"/>
        <v>76</v>
      </c>
      <c r="H4799" s="8">
        <f t="shared" si="265"/>
        <v>76</v>
      </c>
      <c r="I4799" s="20">
        <v>20</v>
      </c>
    </row>
    <row r="4800" spans="1:9" x14ac:dyDescent="0.3">
      <c r="A4800" s="6"/>
      <c r="C4800" s="88">
        <v>711402525</v>
      </c>
      <c r="D4800" s="88" t="s">
        <v>634</v>
      </c>
      <c r="E4800" s="49" t="s">
        <v>150</v>
      </c>
      <c r="F4800" s="8">
        <v>92</v>
      </c>
      <c r="G4800" s="8">
        <f t="shared" si="264"/>
        <v>92</v>
      </c>
      <c r="H4800" s="8">
        <f t="shared" si="265"/>
        <v>92</v>
      </c>
      <c r="I4800" s="20">
        <v>20</v>
      </c>
    </row>
    <row r="4801" spans="1:9" x14ac:dyDescent="0.3">
      <c r="A4801" s="6"/>
      <c r="C4801" s="88">
        <v>711403232</v>
      </c>
      <c r="D4801" s="88" t="s">
        <v>635</v>
      </c>
      <c r="E4801" s="49" t="s">
        <v>150</v>
      </c>
      <c r="F4801" s="8">
        <v>184</v>
      </c>
      <c r="G4801" s="8">
        <f t="shared" si="264"/>
        <v>184</v>
      </c>
      <c r="H4801" s="8">
        <f t="shared" si="265"/>
        <v>184</v>
      </c>
      <c r="I4801" s="20">
        <v>10</v>
      </c>
    </row>
    <row r="4802" spans="1:9" x14ac:dyDescent="0.3">
      <c r="A4802" s="6"/>
      <c r="C4802" s="88">
        <v>711404040</v>
      </c>
      <c r="D4802" s="88" t="s">
        <v>636</v>
      </c>
      <c r="E4802" s="49" t="s">
        <v>150</v>
      </c>
      <c r="F4802" s="8">
        <v>402</v>
      </c>
      <c r="G4802" s="8">
        <f t="shared" si="264"/>
        <v>402</v>
      </c>
      <c r="H4802" s="8">
        <f t="shared" si="265"/>
        <v>402</v>
      </c>
      <c r="I4802" s="20">
        <v>5</v>
      </c>
    </row>
    <row r="4803" spans="1:9" x14ac:dyDescent="0.3">
      <c r="A4803" s="6"/>
      <c r="C4803" s="88">
        <v>711405050</v>
      </c>
      <c r="D4803" s="88" t="s">
        <v>637</v>
      </c>
      <c r="E4803" s="49" t="s">
        <v>150</v>
      </c>
      <c r="F4803" s="8">
        <v>582</v>
      </c>
      <c r="G4803" s="8">
        <f t="shared" si="264"/>
        <v>582</v>
      </c>
      <c r="H4803" s="8">
        <f t="shared" si="265"/>
        <v>582</v>
      </c>
      <c r="I4803" s="20">
        <v>5</v>
      </c>
    </row>
    <row r="4804" spans="1:9" x14ac:dyDescent="0.3">
      <c r="A4804" s="6"/>
      <c r="C4804" s="88">
        <v>711406363</v>
      </c>
      <c r="D4804" s="88" t="s">
        <v>638</v>
      </c>
      <c r="E4804" s="49" t="s">
        <v>150</v>
      </c>
      <c r="F4804" s="8">
        <v>864</v>
      </c>
      <c r="G4804" s="8">
        <f t="shared" si="264"/>
        <v>864</v>
      </c>
      <c r="H4804" s="8">
        <f t="shared" si="265"/>
        <v>864</v>
      </c>
      <c r="I4804" s="20">
        <v>2</v>
      </c>
    </row>
    <row r="4805" spans="1:9" x14ac:dyDescent="0.3">
      <c r="A4805" s="87" t="s">
        <v>755</v>
      </c>
      <c r="C4805" s="88"/>
      <c r="D4805" s="88"/>
      <c r="E4805" s="49"/>
      <c r="F4805" s="8" t="s">
        <v>4790</v>
      </c>
      <c r="G4805" s="8" t="str">
        <f t="shared" si="264"/>
        <v/>
      </c>
      <c r="H4805" s="8" t="str">
        <f t="shared" si="265"/>
        <v/>
      </c>
      <c r="I4805" s="20"/>
    </row>
    <row r="4806" spans="1:9" x14ac:dyDescent="0.3">
      <c r="A4806" s="6"/>
      <c r="C4806" s="88">
        <v>711602020</v>
      </c>
      <c r="D4806" s="88" t="s">
        <v>639</v>
      </c>
      <c r="E4806" s="49" t="s">
        <v>150</v>
      </c>
      <c r="F4806" s="8">
        <v>71</v>
      </c>
      <c r="G4806" s="8">
        <f t="shared" si="264"/>
        <v>71</v>
      </c>
      <c r="H4806" s="8">
        <f t="shared" si="265"/>
        <v>71</v>
      </c>
      <c r="I4806" s="20">
        <v>20</v>
      </c>
    </row>
    <row r="4807" spans="1:9" x14ac:dyDescent="0.3">
      <c r="A4807" s="6"/>
      <c r="C4807" s="88">
        <v>711602025</v>
      </c>
      <c r="D4807" s="88" t="s">
        <v>640</v>
      </c>
      <c r="E4807" s="49" t="s">
        <v>150</v>
      </c>
      <c r="F4807" s="8">
        <v>86</v>
      </c>
      <c r="G4807" s="8">
        <f t="shared" si="264"/>
        <v>86</v>
      </c>
      <c r="H4807" s="8">
        <f t="shared" si="265"/>
        <v>86</v>
      </c>
      <c r="I4807" s="20">
        <v>20</v>
      </c>
    </row>
    <row r="4808" spans="1:9" x14ac:dyDescent="0.3">
      <c r="A4808" s="6"/>
      <c r="C4808" s="88">
        <v>711602525</v>
      </c>
      <c r="D4808" s="88" t="s">
        <v>641</v>
      </c>
      <c r="E4808" s="49" t="s">
        <v>150</v>
      </c>
      <c r="F4808" s="8">
        <v>92</v>
      </c>
      <c r="G4808" s="8">
        <f t="shared" si="264"/>
        <v>92</v>
      </c>
      <c r="H4808" s="8">
        <f t="shared" si="265"/>
        <v>92</v>
      </c>
      <c r="I4808" s="20">
        <v>20</v>
      </c>
    </row>
    <row r="4809" spans="1:9" x14ac:dyDescent="0.3">
      <c r="A4809" s="6"/>
      <c r="C4809" s="88">
        <v>711602532</v>
      </c>
      <c r="D4809" s="88" t="s">
        <v>642</v>
      </c>
      <c r="E4809" s="49" t="s">
        <v>150</v>
      </c>
      <c r="F4809" s="8">
        <v>155</v>
      </c>
      <c r="G4809" s="8">
        <f t="shared" si="264"/>
        <v>155</v>
      </c>
      <c r="H4809" s="8">
        <f t="shared" si="265"/>
        <v>155</v>
      </c>
      <c r="I4809" s="20">
        <v>10</v>
      </c>
    </row>
    <row r="4810" spans="1:9" x14ac:dyDescent="0.3">
      <c r="A4810" s="6"/>
      <c r="C4810" s="88">
        <v>711603225</v>
      </c>
      <c r="D4810" s="88" t="s">
        <v>643</v>
      </c>
      <c r="E4810" s="49" t="s">
        <v>150</v>
      </c>
      <c r="F4810" s="8">
        <v>104</v>
      </c>
      <c r="G4810" s="8">
        <f t="shared" si="264"/>
        <v>104</v>
      </c>
      <c r="H4810" s="8">
        <f t="shared" si="265"/>
        <v>104</v>
      </c>
      <c r="I4810" s="20">
        <v>10</v>
      </c>
    </row>
    <row r="4811" spans="1:9" x14ac:dyDescent="0.3">
      <c r="A4811" s="6"/>
      <c r="C4811" s="88">
        <v>711603232</v>
      </c>
      <c r="D4811" s="88" t="s">
        <v>644</v>
      </c>
      <c r="E4811" s="49" t="s">
        <v>150</v>
      </c>
      <c r="F4811" s="8">
        <v>171</v>
      </c>
      <c r="G4811" s="8">
        <f t="shared" si="264"/>
        <v>171</v>
      </c>
      <c r="H4811" s="8">
        <f t="shared" si="265"/>
        <v>171</v>
      </c>
      <c r="I4811" s="20">
        <v>10</v>
      </c>
    </row>
    <row r="4812" spans="1:9" x14ac:dyDescent="0.3">
      <c r="A4812" s="87" t="s">
        <v>756</v>
      </c>
      <c r="C4812" s="88"/>
      <c r="D4812" s="88"/>
      <c r="E4812" s="49"/>
      <c r="F4812" s="8" t="s">
        <v>4790</v>
      </c>
      <c r="G4812" s="8" t="str">
        <f t="shared" si="264"/>
        <v/>
      </c>
      <c r="H4812" s="8" t="str">
        <f t="shared" si="265"/>
        <v/>
      </c>
      <c r="I4812" s="20"/>
    </row>
    <row r="4813" spans="1:9" x14ac:dyDescent="0.3">
      <c r="A4813" s="6"/>
      <c r="C4813" s="88">
        <v>711702000</v>
      </c>
      <c r="D4813" s="88" t="s">
        <v>645</v>
      </c>
      <c r="E4813" s="49" t="s">
        <v>150</v>
      </c>
      <c r="F4813" s="8">
        <v>179</v>
      </c>
      <c r="G4813" s="8">
        <f t="shared" si="264"/>
        <v>179</v>
      </c>
      <c r="H4813" s="8">
        <f t="shared" si="265"/>
        <v>179</v>
      </c>
      <c r="I4813" s="20">
        <v>20</v>
      </c>
    </row>
    <row r="4814" spans="1:9" x14ac:dyDescent="0.3">
      <c r="A4814" s="6"/>
      <c r="C4814" s="88">
        <v>711702500</v>
      </c>
      <c r="D4814" s="88" t="s">
        <v>646</v>
      </c>
      <c r="E4814" s="49" t="s">
        <v>150</v>
      </c>
      <c r="F4814" s="8">
        <v>292</v>
      </c>
      <c r="G4814" s="8">
        <f t="shared" si="264"/>
        <v>292</v>
      </c>
      <c r="H4814" s="8">
        <f t="shared" si="265"/>
        <v>292</v>
      </c>
      <c r="I4814" s="20">
        <v>15</v>
      </c>
    </row>
    <row r="4815" spans="1:9" x14ac:dyDescent="0.3">
      <c r="A4815" s="6"/>
      <c r="C4815" s="88">
        <v>711703200</v>
      </c>
      <c r="D4815" s="88" t="s">
        <v>647</v>
      </c>
      <c r="E4815" s="49" t="s">
        <v>150</v>
      </c>
      <c r="F4815" s="8">
        <v>380</v>
      </c>
      <c r="G4815" s="8">
        <f t="shared" si="264"/>
        <v>380</v>
      </c>
      <c r="H4815" s="8">
        <f t="shared" si="265"/>
        <v>380</v>
      </c>
      <c r="I4815" s="20">
        <v>10</v>
      </c>
    </row>
    <row r="4816" spans="1:9" x14ac:dyDescent="0.3">
      <c r="A4816" s="6"/>
      <c r="C4816" s="88"/>
      <c r="D4816" s="88"/>
      <c r="E4816" s="49"/>
      <c r="F4816" s="8" t="s">
        <v>4790</v>
      </c>
      <c r="G4816" s="8" t="str">
        <f t="shared" si="264"/>
        <v/>
      </c>
      <c r="H4816" s="8" t="str">
        <f t="shared" si="265"/>
        <v/>
      </c>
      <c r="I4816" s="20"/>
    </row>
    <row r="4817" spans="1:9" x14ac:dyDescent="0.3">
      <c r="A4817" s="6"/>
      <c r="C4817" s="88"/>
      <c r="D4817" s="88"/>
      <c r="E4817" s="49"/>
      <c r="F4817" s="8" t="s">
        <v>4790</v>
      </c>
      <c r="G4817" s="8" t="str">
        <f t="shared" si="264"/>
        <v/>
      </c>
      <c r="H4817" s="8" t="str">
        <f t="shared" si="265"/>
        <v/>
      </c>
      <c r="I4817" s="20"/>
    </row>
    <row r="4818" spans="1:9" x14ac:dyDescent="0.3">
      <c r="A4818" s="6"/>
      <c r="C4818" s="88"/>
      <c r="D4818" s="88"/>
      <c r="E4818" s="49"/>
      <c r="F4818" s="8" t="s">
        <v>4790</v>
      </c>
      <c r="G4818" s="8" t="str">
        <f t="shared" si="264"/>
        <v/>
      </c>
      <c r="H4818" s="8" t="str">
        <f t="shared" si="265"/>
        <v/>
      </c>
      <c r="I4818" s="20"/>
    </row>
    <row r="4819" spans="1:9" x14ac:dyDescent="0.3">
      <c r="A4819" s="87" t="s">
        <v>757</v>
      </c>
      <c r="C4819" s="88"/>
      <c r="D4819" s="88"/>
      <c r="E4819" s="49"/>
      <c r="F4819" s="8" t="s">
        <v>4790</v>
      </c>
      <c r="G4819" s="8" t="str">
        <f t="shared" si="264"/>
        <v/>
      </c>
      <c r="H4819" s="8" t="str">
        <f t="shared" si="265"/>
        <v/>
      </c>
      <c r="I4819" s="20"/>
    </row>
    <row r="4820" spans="1:9" x14ac:dyDescent="0.3">
      <c r="A4820" s="6"/>
      <c r="C4820" s="88">
        <v>711802020</v>
      </c>
      <c r="D4820" s="88" t="s">
        <v>648</v>
      </c>
      <c r="E4820" s="49" t="s">
        <v>150</v>
      </c>
      <c r="F4820" s="8">
        <v>140</v>
      </c>
      <c r="G4820" s="8">
        <f t="shared" si="264"/>
        <v>140</v>
      </c>
      <c r="H4820" s="8">
        <f t="shared" si="265"/>
        <v>140</v>
      </c>
      <c r="I4820" s="20">
        <v>15</v>
      </c>
    </row>
    <row r="4821" spans="1:9" x14ac:dyDescent="0.3">
      <c r="A4821" s="6"/>
      <c r="C4821" s="88">
        <v>711802525</v>
      </c>
      <c r="D4821" s="88" t="s">
        <v>649</v>
      </c>
      <c r="E4821" s="49" t="s">
        <v>150</v>
      </c>
      <c r="F4821" s="8">
        <v>221</v>
      </c>
      <c r="G4821" s="8">
        <f t="shared" si="264"/>
        <v>221</v>
      </c>
      <c r="H4821" s="8">
        <f t="shared" si="265"/>
        <v>221</v>
      </c>
      <c r="I4821" s="20">
        <v>10</v>
      </c>
    </row>
    <row r="4822" spans="1:9" x14ac:dyDescent="0.3">
      <c r="A4822" s="6"/>
      <c r="C4822" s="88">
        <v>711803232</v>
      </c>
      <c r="D4822" s="88" t="s">
        <v>650</v>
      </c>
      <c r="E4822" s="49" t="s">
        <v>150</v>
      </c>
      <c r="F4822" s="8">
        <v>276</v>
      </c>
      <c r="G4822" s="8">
        <f t="shared" si="264"/>
        <v>276</v>
      </c>
      <c r="H4822" s="8">
        <f t="shared" si="265"/>
        <v>276</v>
      </c>
      <c r="I4822" s="20">
        <v>8</v>
      </c>
    </row>
    <row r="4823" spans="1:9" x14ac:dyDescent="0.3">
      <c r="A4823" s="6"/>
      <c r="C4823" s="88"/>
      <c r="D4823" s="88"/>
      <c r="E4823" s="49"/>
      <c r="F4823" s="8" t="s">
        <v>4790</v>
      </c>
      <c r="G4823" s="8" t="str">
        <f t="shared" si="264"/>
        <v/>
      </c>
      <c r="H4823" s="8" t="str">
        <f t="shared" si="265"/>
        <v/>
      </c>
      <c r="I4823" s="20"/>
    </row>
    <row r="4824" spans="1:9" x14ac:dyDescent="0.3">
      <c r="A4824" s="6"/>
      <c r="C4824" s="88"/>
      <c r="D4824" s="88"/>
      <c r="E4824" s="49"/>
      <c r="F4824" s="8" t="s">
        <v>4790</v>
      </c>
      <c r="G4824" s="8" t="str">
        <f t="shared" si="264"/>
        <v/>
      </c>
      <c r="H4824" s="8" t="str">
        <f t="shared" si="265"/>
        <v/>
      </c>
      <c r="I4824" s="20"/>
    </row>
    <row r="4825" spans="1:9" x14ac:dyDescent="0.3">
      <c r="A4825" s="6"/>
      <c r="C4825" s="88"/>
      <c r="D4825" s="88"/>
      <c r="E4825" s="49"/>
      <c r="F4825" s="8" t="s">
        <v>4790</v>
      </c>
      <c r="G4825" s="8" t="str">
        <f t="shared" si="264"/>
        <v/>
      </c>
      <c r="H4825" s="8" t="str">
        <f t="shared" si="265"/>
        <v/>
      </c>
      <c r="I4825" s="20"/>
    </row>
    <row r="4826" spans="1:9" x14ac:dyDescent="0.3">
      <c r="A4826" s="87" t="s">
        <v>760</v>
      </c>
      <c r="C4826" s="88"/>
      <c r="D4826" s="88"/>
      <c r="E4826" s="49"/>
      <c r="F4826" s="8" t="s">
        <v>4790</v>
      </c>
      <c r="G4826" s="8" t="str">
        <f t="shared" si="264"/>
        <v/>
      </c>
      <c r="H4826" s="8" t="str">
        <f t="shared" si="265"/>
        <v/>
      </c>
      <c r="I4826" s="20"/>
    </row>
    <row r="4827" spans="1:9" x14ac:dyDescent="0.3">
      <c r="A4827" s="6"/>
      <c r="C4827" s="88">
        <v>711902020</v>
      </c>
      <c r="D4827" s="88" t="s">
        <v>651</v>
      </c>
      <c r="E4827" s="49" t="s">
        <v>150</v>
      </c>
      <c r="F4827" s="8">
        <v>123</v>
      </c>
      <c r="G4827" s="8">
        <f t="shared" si="264"/>
        <v>123</v>
      </c>
      <c r="H4827" s="8">
        <f t="shared" si="265"/>
        <v>123</v>
      </c>
      <c r="I4827" s="20">
        <v>20</v>
      </c>
    </row>
    <row r="4828" spans="1:9" x14ac:dyDescent="0.3">
      <c r="A4828" s="6"/>
      <c r="C4828" s="88">
        <v>711902525</v>
      </c>
      <c r="D4828" s="88" t="s">
        <v>652</v>
      </c>
      <c r="E4828" s="49" t="s">
        <v>150</v>
      </c>
      <c r="F4828" s="8">
        <v>191</v>
      </c>
      <c r="G4828" s="8">
        <f t="shared" si="264"/>
        <v>191</v>
      </c>
      <c r="H4828" s="8">
        <f t="shared" si="265"/>
        <v>191</v>
      </c>
      <c r="I4828" s="20">
        <v>15</v>
      </c>
    </row>
    <row r="4829" spans="1:9" x14ac:dyDescent="0.3">
      <c r="A4829" s="6"/>
      <c r="C4829" s="88">
        <v>711903232</v>
      </c>
      <c r="D4829" s="88" t="s">
        <v>653</v>
      </c>
      <c r="E4829" s="49" t="s">
        <v>150</v>
      </c>
      <c r="F4829" s="8">
        <v>232</v>
      </c>
      <c r="G4829" s="8">
        <f t="shared" si="264"/>
        <v>232</v>
      </c>
      <c r="H4829" s="8">
        <f t="shared" si="265"/>
        <v>232</v>
      </c>
      <c r="I4829" s="20">
        <v>10</v>
      </c>
    </row>
    <row r="4830" spans="1:9" x14ac:dyDescent="0.3">
      <c r="A4830" s="6"/>
      <c r="C4830" s="88"/>
      <c r="D4830" s="88"/>
      <c r="E4830" s="49"/>
      <c r="F4830" s="8" t="s">
        <v>4790</v>
      </c>
      <c r="G4830" s="8" t="str">
        <f t="shared" si="264"/>
        <v/>
      </c>
      <c r="H4830" s="8" t="str">
        <f t="shared" si="265"/>
        <v/>
      </c>
      <c r="I4830" s="20"/>
    </row>
    <row r="4831" spans="1:9" x14ac:dyDescent="0.3">
      <c r="A4831" s="6"/>
      <c r="C4831" s="88"/>
      <c r="D4831" s="88"/>
      <c r="E4831" s="49"/>
      <c r="F4831" s="8" t="s">
        <v>4790</v>
      </c>
      <c r="G4831" s="8" t="str">
        <f t="shared" si="264"/>
        <v/>
      </c>
      <c r="H4831" s="8" t="str">
        <f t="shared" si="265"/>
        <v/>
      </c>
      <c r="I4831" s="20"/>
    </row>
    <row r="4832" spans="1:9" x14ac:dyDescent="0.3">
      <c r="A4832" s="6"/>
      <c r="C4832" s="88"/>
      <c r="D4832" s="88"/>
      <c r="E4832" s="49"/>
      <c r="F4832" s="8" t="s">
        <v>4790</v>
      </c>
      <c r="G4832" s="8" t="str">
        <f t="shared" si="264"/>
        <v/>
      </c>
      <c r="H4832" s="8" t="str">
        <f t="shared" si="265"/>
        <v/>
      </c>
      <c r="I4832" s="20"/>
    </row>
    <row r="4833" spans="1:9" x14ac:dyDescent="0.3">
      <c r="A4833" s="87" t="s">
        <v>761</v>
      </c>
      <c r="C4833" s="88"/>
      <c r="D4833" s="88"/>
      <c r="E4833" s="49"/>
      <c r="F4833" s="8" t="s">
        <v>4790</v>
      </c>
      <c r="G4833" s="8" t="str">
        <f t="shared" si="264"/>
        <v/>
      </c>
      <c r="H4833" s="8" t="str">
        <f t="shared" si="265"/>
        <v/>
      </c>
      <c r="I4833" s="20"/>
    </row>
    <row r="4834" spans="1:9" x14ac:dyDescent="0.3">
      <c r="A4834" s="6"/>
      <c r="C4834" s="88">
        <v>712002025</v>
      </c>
      <c r="D4834" s="88" t="s">
        <v>654</v>
      </c>
      <c r="E4834" s="49" t="s">
        <v>150</v>
      </c>
      <c r="F4834" s="8">
        <v>78</v>
      </c>
      <c r="G4834" s="8">
        <f t="shared" ref="G4834:G4897" si="266">IF(F4834="","",IF($G$4703="",F4834,IF($G$4703=0,F4834,F4834*(1-($G$4703*0.01)))))</f>
        <v>78</v>
      </c>
      <c r="H4834" s="8">
        <f t="shared" ref="H4834:H4897" si="267">IF(F4834="","",IF($H$4703="",F4834,IF($H$4703=0,F4834,F4834*(1-($H$4703*0.01)))))</f>
        <v>78</v>
      </c>
      <c r="I4834" s="20">
        <v>20</v>
      </c>
    </row>
    <row r="4835" spans="1:9" x14ac:dyDescent="0.3">
      <c r="A4835" s="6"/>
      <c r="C4835" s="88">
        <v>712002532</v>
      </c>
      <c r="D4835" s="88" t="s">
        <v>655</v>
      </c>
      <c r="E4835" s="49" t="s">
        <v>150</v>
      </c>
      <c r="F4835" s="8">
        <v>136</v>
      </c>
      <c r="G4835" s="8">
        <f t="shared" si="266"/>
        <v>136</v>
      </c>
      <c r="H4835" s="8">
        <f t="shared" si="267"/>
        <v>136</v>
      </c>
      <c r="I4835" s="20">
        <v>10</v>
      </c>
    </row>
    <row r="4836" spans="1:9" x14ac:dyDescent="0.3">
      <c r="A4836" s="6"/>
      <c r="C4836" s="88"/>
      <c r="D4836" s="88"/>
      <c r="E4836" s="49"/>
      <c r="F4836" s="8" t="s">
        <v>4790</v>
      </c>
      <c r="G4836" s="8" t="str">
        <f t="shared" si="266"/>
        <v/>
      </c>
      <c r="H4836" s="8" t="str">
        <f t="shared" si="267"/>
        <v/>
      </c>
      <c r="I4836" s="20"/>
    </row>
    <row r="4837" spans="1:9" x14ac:dyDescent="0.3">
      <c r="A4837" s="6"/>
      <c r="C4837" s="88"/>
      <c r="D4837" s="88"/>
      <c r="E4837" s="49"/>
      <c r="F4837" s="8" t="s">
        <v>4790</v>
      </c>
      <c r="G4837" s="8" t="str">
        <f t="shared" si="266"/>
        <v/>
      </c>
      <c r="H4837" s="8" t="str">
        <f t="shared" si="267"/>
        <v/>
      </c>
      <c r="I4837" s="20"/>
    </row>
    <row r="4838" spans="1:9" x14ac:dyDescent="0.3">
      <c r="A4838" s="6"/>
      <c r="C4838" s="88"/>
      <c r="D4838" s="88"/>
      <c r="E4838" s="49"/>
      <c r="F4838" s="8" t="s">
        <v>4790</v>
      </c>
      <c r="G4838" s="8" t="str">
        <f t="shared" si="266"/>
        <v/>
      </c>
      <c r="H4838" s="8" t="str">
        <f t="shared" si="267"/>
        <v/>
      </c>
      <c r="I4838" s="20"/>
    </row>
    <row r="4839" spans="1:9" x14ac:dyDescent="0.3">
      <c r="A4839" s="6"/>
      <c r="C4839" s="88"/>
      <c r="D4839" s="88"/>
      <c r="E4839" s="49"/>
      <c r="F4839" s="8" t="s">
        <v>4790</v>
      </c>
      <c r="G4839" s="8" t="str">
        <f t="shared" si="266"/>
        <v/>
      </c>
      <c r="H4839" s="8" t="str">
        <f t="shared" si="267"/>
        <v/>
      </c>
      <c r="I4839" s="20"/>
    </row>
    <row r="4840" spans="1:9" x14ac:dyDescent="0.3">
      <c r="A4840" s="87" t="s">
        <v>762</v>
      </c>
      <c r="C4840" s="88"/>
      <c r="D4840" s="88"/>
      <c r="E4840" s="49"/>
      <c r="F4840" s="8" t="s">
        <v>4790</v>
      </c>
      <c r="G4840" s="8" t="str">
        <f t="shared" si="266"/>
        <v/>
      </c>
      <c r="H4840" s="8" t="str">
        <f t="shared" si="267"/>
        <v/>
      </c>
      <c r="I4840" s="20"/>
    </row>
    <row r="4841" spans="1:9" x14ac:dyDescent="0.3">
      <c r="A4841" s="6"/>
      <c r="C4841" s="88">
        <v>712102020</v>
      </c>
      <c r="D4841" s="88" t="s">
        <v>656</v>
      </c>
      <c r="E4841" s="49" t="s">
        <v>150</v>
      </c>
      <c r="F4841" s="8">
        <v>72</v>
      </c>
      <c r="G4841" s="8">
        <f t="shared" si="266"/>
        <v>72</v>
      </c>
      <c r="H4841" s="8">
        <f t="shared" si="267"/>
        <v>72</v>
      </c>
      <c r="I4841" s="20">
        <v>10</v>
      </c>
    </row>
    <row r="4842" spans="1:9" x14ac:dyDescent="0.3">
      <c r="A4842" s="6"/>
      <c r="C4842" s="88">
        <v>712102520</v>
      </c>
      <c r="D4842" s="88" t="s">
        <v>657</v>
      </c>
      <c r="E4842" s="49" t="s">
        <v>150</v>
      </c>
      <c r="F4842" s="8">
        <v>90</v>
      </c>
      <c r="G4842" s="8">
        <f t="shared" si="266"/>
        <v>90</v>
      </c>
      <c r="H4842" s="8">
        <f t="shared" si="267"/>
        <v>90</v>
      </c>
      <c r="I4842" s="20">
        <v>15</v>
      </c>
    </row>
    <row r="4843" spans="1:9" x14ac:dyDescent="0.3">
      <c r="A4843" s="6"/>
      <c r="C4843" s="88">
        <v>712102525</v>
      </c>
      <c r="D4843" s="88" t="s">
        <v>658</v>
      </c>
      <c r="E4843" s="49" t="s">
        <v>150</v>
      </c>
      <c r="F4843" s="8">
        <v>126</v>
      </c>
      <c r="G4843" s="8">
        <f t="shared" si="266"/>
        <v>126</v>
      </c>
      <c r="H4843" s="8">
        <f t="shared" si="267"/>
        <v>126</v>
      </c>
      <c r="I4843" s="20">
        <v>15</v>
      </c>
    </row>
    <row r="4844" spans="1:9" x14ac:dyDescent="0.3">
      <c r="A4844" s="6"/>
      <c r="C4844" s="88"/>
      <c r="D4844" s="88"/>
      <c r="E4844" s="49"/>
      <c r="F4844" s="8" t="s">
        <v>4790</v>
      </c>
      <c r="G4844" s="8" t="str">
        <f t="shared" si="266"/>
        <v/>
      </c>
      <c r="H4844" s="8" t="str">
        <f t="shared" si="267"/>
        <v/>
      </c>
      <c r="I4844" s="20"/>
    </row>
    <row r="4845" spans="1:9" x14ac:dyDescent="0.3">
      <c r="A4845" s="6"/>
      <c r="C4845" s="88"/>
      <c r="D4845" s="88"/>
      <c r="E4845" s="49"/>
      <c r="F4845" s="8" t="s">
        <v>4790</v>
      </c>
      <c r="G4845" s="8" t="str">
        <f t="shared" si="266"/>
        <v/>
      </c>
      <c r="H4845" s="8" t="str">
        <f t="shared" si="267"/>
        <v/>
      </c>
      <c r="I4845" s="20"/>
    </row>
    <row r="4846" spans="1:9" x14ac:dyDescent="0.3">
      <c r="A4846" s="6"/>
      <c r="C4846" s="88"/>
      <c r="D4846" s="88"/>
      <c r="E4846" s="49"/>
      <c r="F4846" s="8" t="s">
        <v>4790</v>
      </c>
      <c r="G4846" s="8" t="str">
        <f t="shared" si="266"/>
        <v/>
      </c>
      <c r="H4846" s="8" t="str">
        <f t="shared" si="267"/>
        <v/>
      </c>
      <c r="I4846" s="20"/>
    </row>
    <row r="4847" spans="1:9" x14ac:dyDescent="0.3">
      <c r="A4847" s="87" t="s">
        <v>763</v>
      </c>
      <c r="C4847" s="88"/>
      <c r="D4847" s="88"/>
      <c r="E4847" s="49"/>
      <c r="F4847" s="8" t="s">
        <v>4790</v>
      </c>
      <c r="G4847" s="8" t="str">
        <f t="shared" si="266"/>
        <v/>
      </c>
      <c r="H4847" s="8" t="str">
        <f t="shared" si="267"/>
        <v/>
      </c>
      <c r="I4847" s="20"/>
    </row>
    <row r="4848" spans="1:9" x14ac:dyDescent="0.3">
      <c r="A4848" s="6"/>
      <c r="C4848" s="88">
        <v>712302020</v>
      </c>
      <c r="D4848" s="88" t="s">
        <v>659</v>
      </c>
      <c r="E4848" s="49" t="s">
        <v>150</v>
      </c>
      <c r="F4848" s="8">
        <v>99</v>
      </c>
      <c r="G4848" s="8">
        <f t="shared" si="266"/>
        <v>99</v>
      </c>
      <c r="H4848" s="8">
        <f t="shared" si="267"/>
        <v>99</v>
      </c>
      <c r="I4848" s="20">
        <v>15</v>
      </c>
    </row>
    <row r="4849" spans="1:9" x14ac:dyDescent="0.3">
      <c r="A4849" s="6"/>
      <c r="C4849" s="88">
        <v>712302520</v>
      </c>
      <c r="D4849" s="88" t="s">
        <v>660</v>
      </c>
      <c r="E4849" s="49" t="s">
        <v>150</v>
      </c>
      <c r="F4849" s="8">
        <v>171</v>
      </c>
      <c r="G4849" s="8">
        <f t="shared" si="266"/>
        <v>171</v>
      </c>
      <c r="H4849" s="8">
        <f t="shared" si="267"/>
        <v>171</v>
      </c>
      <c r="I4849" s="20">
        <v>10</v>
      </c>
    </row>
    <row r="4850" spans="1:9" x14ac:dyDescent="0.3">
      <c r="A4850" s="6"/>
      <c r="C4850" s="88"/>
      <c r="D4850" s="88"/>
      <c r="E4850" s="49"/>
      <c r="F4850" s="8" t="s">
        <v>4790</v>
      </c>
      <c r="G4850" s="8" t="str">
        <f t="shared" si="266"/>
        <v/>
      </c>
      <c r="H4850" s="8" t="str">
        <f t="shared" si="267"/>
        <v/>
      </c>
      <c r="I4850" s="20"/>
    </row>
    <row r="4851" spans="1:9" x14ac:dyDescent="0.3">
      <c r="A4851" s="6"/>
      <c r="C4851" s="88"/>
      <c r="D4851" s="88"/>
      <c r="E4851" s="49"/>
      <c r="F4851" s="8" t="s">
        <v>4790</v>
      </c>
      <c r="G4851" s="8" t="str">
        <f t="shared" si="266"/>
        <v/>
      </c>
      <c r="H4851" s="8" t="str">
        <f t="shared" si="267"/>
        <v/>
      </c>
      <c r="I4851" s="20"/>
    </row>
    <row r="4852" spans="1:9" x14ac:dyDescent="0.3">
      <c r="A4852" s="6"/>
      <c r="C4852" s="88"/>
      <c r="D4852" s="88"/>
      <c r="E4852" s="49"/>
      <c r="F4852" s="8" t="s">
        <v>4790</v>
      </c>
      <c r="G4852" s="8" t="str">
        <f t="shared" si="266"/>
        <v/>
      </c>
      <c r="H4852" s="8" t="str">
        <f t="shared" si="267"/>
        <v/>
      </c>
      <c r="I4852" s="20"/>
    </row>
    <row r="4853" spans="1:9" x14ac:dyDescent="0.3">
      <c r="A4853" s="6"/>
      <c r="C4853" s="88"/>
      <c r="D4853" s="88"/>
      <c r="E4853" s="49"/>
      <c r="F4853" s="8" t="s">
        <v>4790</v>
      </c>
      <c r="G4853" s="8" t="str">
        <f t="shared" si="266"/>
        <v/>
      </c>
      <c r="H4853" s="8" t="str">
        <f t="shared" si="267"/>
        <v/>
      </c>
      <c r="I4853" s="20"/>
    </row>
    <row r="4854" spans="1:9" x14ac:dyDescent="0.3">
      <c r="A4854" s="87" t="s">
        <v>764</v>
      </c>
      <c r="C4854" s="88"/>
      <c r="D4854" s="88"/>
      <c r="E4854" s="49"/>
      <c r="F4854" s="8" t="s">
        <v>4790</v>
      </c>
      <c r="G4854" s="8" t="str">
        <f t="shared" si="266"/>
        <v/>
      </c>
      <c r="H4854" s="8" t="str">
        <f t="shared" si="267"/>
        <v/>
      </c>
      <c r="I4854" s="20"/>
    </row>
    <row r="4855" spans="1:9" x14ac:dyDescent="0.3">
      <c r="A4855" s="6"/>
      <c r="C4855" s="88">
        <v>712402020</v>
      </c>
      <c r="D4855" s="88" t="s">
        <v>661</v>
      </c>
      <c r="E4855" s="49" t="s">
        <v>150</v>
      </c>
      <c r="F4855" s="8">
        <v>154</v>
      </c>
      <c r="G4855" s="8">
        <f t="shared" si="266"/>
        <v>154</v>
      </c>
      <c r="H4855" s="8">
        <f t="shared" si="267"/>
        <v>154</v>
      </c>
      <c r="I4855" s="20">
        <v>10</v>
      </c>
    </row>
    <row r="4856" spans="1:9" x14ac:dyDescent="0.3">
      <c r="A4856" s="6"/>
      <c r="C4856" s="88"/>
      <c r="D4856" s="88"/>
      <c r="E4856" s="49"/>
      <c r="F4856" s="8" t="s">
        <v>4790</v>
      </c>
      <c r="G4856" s="8" t="str">
        <f t="shared" si="266"/>
        <v/>
      </c>
      <c r="H4856" s="8" t="str">
        <f t="shared" si="267"/>
        <v/>
      </c>
      <c r="I4856" s="20"/>
    </row>
    <row r="4857" spans="1:9" x14ac:dyDescent="0.3">
      <c r="A4857" s="6"/>
      <c r="C4857" s="88"/>
      <c r="D4857" s="88"/>
      <c r="E4857" s="49"/>
      <c r="F4857" s="8" t="s">
        <v>4790</v>
      </c>
      <c r="G4857" s="8" t="str">
        <f t="shared" si="266"/>
        <v/>
      </c>
      <c r="H4857" s="8" t="str">
        <f t="shared" si="267"/>
        <v/>
      </c>
      <c r="I4857" s="20"/>
    </row>
    <row r="4858" spans="1:9" x14ac:dyDescent="0.3">
      <c r="A4858" s="6"/>
      <c r="C4858" s="88"/>
      <c r="D4858" s="88"/>
      <c r="E4858" s="49"/>
      <c r="F4858" s="8" t="s">
        <v>4790</v>
      </c>
      <c r="G4858" s="8" t="str">
        <f t="shared" si="266"/>
        <v/>
      </c>
      <c r="H4858" s="8" t="str">
        <f t="shared" si="267"/>
        <v/>
      </c>
      <c r="I4858" s="20"/>
    </row>
    <row r="4859" spans="1:9" x14ac:dyDescent="0.3">
      <c r="A4859" s="6"/>
      <c r="C4859" s="88"/>
      <c r="D4859" s="88"/>
      <c r="E4859" s="49"/>
      <c r="F4859" s="8" t="s">
        <v>4790</v>
      </c>
      <c r="G4859" s="8" t="str">
        <f t="shared" si="266"/>
        <v/>
      </c>
      <c r="H4859" s="8" t="str">
        <f t="shared" si="267"/>
        <v/>
      </c>
      <c r="I4859" s="20"/>
    </row>
    <row r="4860" spans="1:9" x14ac:dyDescent="0.3">
      <c r="A4860" s="6"/>
      <c r="C4860" s="88"/>
      <c r="D4860" s="88"/>
      <c r="E4860" s="49"/>
      <c r="F4860" s="8" t="s">
        <v>4790</v>
      </c>
      <c r="G4860" s="8" t="str">
        <f t="shared" si="266"/>
        <v/>
      </c>
      <c r="H4860" s="8" t="str">
        <f t="shared" si="267"/>
        <v/>
      </c>
      <c r="I4860" s="20"/>
    </row>
    <row r="4861" spans="1:9" x14ac:dyDescent="0.3">
      <c r="A4861" s="87" t="s">
        <v>765</v>
      </c>
      <c r="C4861" s="88"/>
      <c r="D4861" s="88"/>
      <c r="E4861" s="49"/>
      <c r="F4861" s="8" t="s">
        <v>4790</v>
      </c>
      <c r="G4861" s="8" t="str">
        <f t="shared" si="266"/>
        <v/>
      </c>
      <c r="H4861" s="8" t="str">
        <f t="shared" si="267"/>
        <v/>
      </c>
      <c r="I4861" s="20"/>
    </row>
    <row r="4862" spans="1:9" x14ac:dyDescent="0.3">
      <c r="A4862" s="6"/>
      <c r="C4862" s="88">
        <v>712502000</v>
      </c>
      <c r="D4862" s="88" t="s">
        <v>1227</v>
      </c>
      <c r="E4862" s="49" t="s">
        <v>150</v>
      </c>
      <c r="F4862" s="8">
        <v>271</v>
      </c>
      <c r="G4862" s="8">
        <f t="shared" si="266"/>
        <v>271</v>
      </c>
      <c r="H4862" s="8">
        <f t="shared" si="267"/>
        <v>271</v>
      </c>
      <c r="I4862" s="20">
        <v>20</v>
      </c>
    </row>
    <row r="4863" spans="1:9" x14ac:dyDescent="0.3">
      <c r="A4863" s="6"/>
      <c r="C4863" s="88"/>
      <c r="D4863" s="88"/>
      <c r="E4863" s="49"/>
      <c r="F4863" s="8" t="s">
        <v>4790</v>
      </c>
      <c r="G4863" s="8" t="str">
        <f t="shared" si="266"/>
        <v/>
      </c>
      <c r="H4863" s="8" t="str">
        <f t="shared" si="267"/>
        <v/>
      </c>
      <c r="I4863" s="20"/>
    </row>
    <row r="4864" spans="1:9" x14ac:dyDescent="0.3">
      <c r="A4864" s="6"/>
      <c r="C4864" s="88"/>
      <c r="D4864" s="88"/>
      <c r="E4864" s="49"/>
      <c r="F4864" s="8" t="s">
        <v>4790</v>
      </c>
      <c r="G4864" s="8" t="str">
        <f t="shared" si="266"/>
        <v/>
      </c>
      <c r="H4864" s="8" t="str">
        <f t="shared" si="267"/>
        <v/>
      </c>
      <c r="I4864" s="20"/>
    </row>
    <row r="4865" spans="1:9" x14ac:dyDescent="0.3">
      <c r="A4865" s="6"/>
      <c r="C4865" s="88"/>
      <c r="D4865" s="88"/>
      <c r="E4865" s="49"/>
      <c r="F4865" s="8" t="s">
        <v>4790</v>
      </c>
      <c r="G4865" s="8" t="str">
        <f t="shared" si="266"/>
        <v/>
      </c>
      <c r="H4865" s="8" t="str">
        <f t="shared" si="267"/>
        <v/>
      </c>
      <c r="I4865" s="20"/>
    </row>
    <row r="4866" spans="1:9" x14ac:dyDescent="0.3">
      <c r="A4866" s="6"/>
      <c r="C4866" s="88"/>
      <c r="D4866" s="88"/>
      <c r="E4866" s="49"/>
      <c r="F4866" s="8" t="s">
        <v>4790</v>
      </c>
      <c r="G4866" s="8" t="str">
        <f t="shared" si="266"/>
        <v/>
      </c>
      <c r="H4866" s="8" t="str">
        <f t="shared" si="267"/>
        <v/>
      </c>
      <c r="I4866" s="20"/>
    </row>
    <row r="4867" spans="1:9" x14ac:dyDescent="0.3">
      <c r="A4867" s="6"/>
      <c r="C4867" s="88"/>
      <c r="D4867" s="88"/>
      <c r="E4867" s="49"/>
      <c r="F4867" s="8" t="s">
        <v>4790</v>
      </c>
      <c r="G4867" s="8" t="str">
        <f t="shared" si="266"/>
        <v/>
      </c>
      <c r="H4867" s="8" t="str">
        <f t="shared" si="267"/>
        <v/>
      </c>
      <c r="I4867" s="20"/>
    </row>
    <row r="4868" spans="1:9" x14ac:dyDescent="0.3">
      <c r="A4868" s="87" t="s">
        <v>766</v>
      </c>
      <c r="C4868" s="88"/>
      <c r="D4868" s="88"/>
      <c r="E4868" s="49"/>
      <c r="F4868" s="8" t="s">
        <v>4790</v>
      </c>
      <c r="G4868" s="8" t="str">
        <f t="shared" si="266"/>
        <v/>
      </c>
      <c r="H4868" s="8" t="str">
        <f t="shared" si="267"/>
        <v/>
      </c>
      <c r="I4868" s="20"/>
    </row>
    <row r="4869" spans="1:9" x14ac:dyDescent="0.3">
      <c r="A4869" s="6"/>
      <c r="C4869" s="88">
        <v>713002000</v>
      </c>
      <c r="D4869" s="88" t="s">
        <v>662</v>
      </c>
      <c r="E4869" s="49" t="s">
        <v>150</v>
      </c>
      <c r="F4869" s="8">
        <v>11.4</v>
      </c>
      <c r="G4869" s="8">
        <f t="shared" si="266"/>
        <v>11.4</v>
      </c>
      <c r="H4869" s="8">
        <f t="shared" si="267"/>
        <v>11.4</v>
      </c>
      <c r="I4869" s="20">
        <v>100</v>
      </c>
    </row>
    <row r="4870" spans="1:9" x14ac:dyDescent="0.3">
      <c r="A4870" s="6"/>
      <c r="C4870" s="88">
        <v>713002500</v>
      </c>
      <c r="D4870" s="88" t="s">
        <v>663</v>
      </c>
      <c r="E4870" s="49" t="s">
        <v>150</v>
      </c>
      <c r="F4870" s="8">
        <v>17.3</v>
      </c>
      <c r="G4870" s="8">
        <f t="shared" si="266"/>
        <v>17.3</v>
      </c>
      <c r="H4870" s="8">
        <f t="shared" si="267"/>
        <v>17.3</v>
      </c>
      <c r="I4870" s="20">
        <v>50</v>
      </c>
    </row>
    <row r="4871" spans="1:9" x14ac:dyDescent="0.3">
      <c r="A4871" s="6"/>
      <c r="C4871" s="88">
        <v>713003200</v>
      </c>
      <c r="D4871" s="88" t="s">
        <v>664</v>
      </c>
      <c r="E4871" s="49" t="s">
        <v>150</v>
      </c>
      <c r="F4871" s="8">
        <v>36</v>
      </c>
      <c r="G4871" s="8">
        <f t="shared" si="266"/>
        <v>36</v>
      </c>
      <c r="H4871" s="8">
        <f t="shared" si="267"/>
        <v>36</v>
      </c>
      <c r="I4871" s="20">
        <v>20</v>
      </c>
    </row>
    <row r="4872" spans="1:9" x14ac:dyDescent="0.3">
      <c r="A4872" s="6"/>
      <c r="C4872" s="88">
        <v>713004000</v>
      </c>
      <c r="D4872" s="88" t="s">
        <v>665</v>
      </c>
      <c r="E4872" s="49" t="s">
        <v>150</v>
      </c>
      <c r="F4872" s="8">
        <v>68</v>
      </c>
      <c r="G4872" s="8">
        <f t="shared" si="266"/>
        <v>68</v>
      </c>
      <c r="H4872" s="8">
        <f t="shared" si="267"/>
        <v>68</v>
      </c>
      <c r="I4872" s="20">
        <v>10</v>
      </c>
    </row>
    <row r="4873" spans="1:9" x14ac:dyDescent="0.3">
      <c r="A4873" s="6"/>
      <c r="C4873" s="88">
        <v>713005000</v>
      </c>
      <c r="D4873" s="88" t="s">
        <v>666</v>
      </c>
      <c r="E4873" s="49" t="s">
        <v>150</v>
      </c>
      <c r="F4873" s="8">
        <v>104</v>
      </c>
      <c r="G4873" s="8">
        <f t="shared" si="266"/>
        <v>104</v>
      </c>
      <c r="H4873" s="8">
        <f t="shared" si="267"/>
        <v>104</v>
      </c>
      <c r="I4873" s="20">
        <v>6</v>
      </c>
    </row>
    <row r="4874" spans="1:9" x14ac:dyDescent="0.3">
      <c r="A4874" s="6"/>
      <c r="C4874" s="88">
        <v>713006300</v>
      </c>
      <c r="D4874" s="88" t="s">
        <v>667</v>
      </c>
      <c r="E4874" s="49" t="s">
        <v>150</v>
      </c>
      <c r="F4874" s="8">
        <v>154</v>
      </c>
      <c r="G4874" s="8">
        <f t="shared" si="266"/>
        <v>154</v>
      </c>
      <c r="H4874" s="8">
        <f t="shared" si="267"/>
        <v>154</v>
      </c>
      <c r="I4874" s="20">
        <v>4</v>
      </c>
    </row>
    <row r="4875" spans="1:9" x14ac:dyDescent="0.3">
      <c r="A4875" s="87" t="s">
        <v>767</v>
      </c>
      <c r="C4875" s="88"/>
      <c r="D4875" s="88"/>
      <c r="E4875" s="49"/>
      <c r="F4875" s="8" t="s">
        <v>4790</v>
      </c>
      <c r="G4875" s="8" t="str">
        <f t="shared" si="266"/>
        <v/>
      </c>
      <c r="H4875" s="8" t="str">
        <f t="shared" si="267"/>
        <v/>
      </c>
      <c r="I4875" s="20"/>
    </row>
    <row r="4876" spans="1:9" x14ac:dyDescent="0.3">
      <c r="A4876" s="6"/>
      <c r="C4876" s="88">
        <v>713102520</v>
      </c>
      <c r="D4876" s="88" t="s">
        <v>668</v>
      </c>
      <c r="E4876" s="49" t="s">
        <v>150</v>
      </c>
      <c r="F4876" s="8">
        <v>16.600000000000001</v>
      </c>
      <c r="G4876" s="8">
        <f t="shared" si="266"/>
        <v>16.600000000000001</v>
      </c>
      <c r="H4876" s="8">
        <f t="shared" si="267"/>
        <v>16.600000000000001</v>
      </c>
      <c r="I4876" s="20">
        <v>50</v>
      </c>
    </row>
    <row r="4877" spans="1:9" x14ac:dyDescent="0.3">
      <c r="A4877" s="6"/>
      <c r="C4877" s="88">
        <v>713103220</v>
      </c>
      <c r="D4877" s="88" t="s">
        <v>669</v>
      </c>
      <c r="E4877" s="49" t="s">
        <v>150</v>
      </c>
      <c r="F4877" s="8">
        <v>32</v>
      </c>
      <c r="G4877" s="8">
        <f t="shared" si="266"/>
        <v>32</v>
      </c>
      <c r="H4877" s="8">
        <f t="shared" si="267"/>
        <v>32</v>
      </c>
      <c r="I4877" s="20">
        <v>20</v>
      </c>
    </row>
    <row r="4878" spans="1:9" x14ac:dyDescent="0.3">
      <c r="A4878" s="6"/>
      <c r="C4878" s="88">
        <v>713103225</v>
      </c>
      <c r="D4878" s="88" t="s">
        <v>670</v>
      </c>
      <c r="E4878" s="49" t="s">
        <v>150</v>
      </c>
      <c r="F4878" s="8">
        <v>34</v>
      </c>
      <c r="G4878" s="8">
        <f t="shared" si="266"/>
        <v>34</v>
      </c>
      <c r="H4878" s="8">
        <f t="shared" si="267"/>
        <v>34</v>
      </c>
      <c r="I4878" s="20">
        <v>20</v>
      </c>
    </row>
    <row r="4879" spans="1:9" x14ac:dyDescent="0.3">
      <c r="A4879" s="6"/>
      <c r="C4879" s="88">
        <v>713104020</v>
      </c>
      <c r="D4879" s="88" t="s">
        <v>671</v>
      </c>
      <c r="E4879" s="49" t="s">
        <v>150</v>
      </c>
      <c r="F4879" s="8">
        <v>52</v>
      </c>
      <c r="G4879" s="8">
        <f t="shared" si="266"/>
        <v>52</v>
      </c>
      <c r="H4879" s="8">
        <f t="shared" si="267"/>
        <v>52</v>
      </c>
      <c r="I4879" s="20">
        <v>12</v>
      </c>
    </row>
    <row r="4880" spans="1:9" x14ac:dyDescent="0.3">
      <c r="A4880" s="6"/>
      <c r="C4880" s="88">
        <v>713104025</v>
      </c>
      <c r="D4880" s="88" t="s">
        <v>672</v>
      </c>
      <c r="E4880" s="49" t="s">
        <v>150</v>
      </c>
      <c r="F4880" s="8">
        <v>58</v>
      </c>
      <c r="G4880" s="8">
        <f t="shared" si="266"/>
        <v>58</v>
      </c>
      <c r="H4880" s="8">
        <f t="shared" si="267"/>
        <v>58</v>
      </c>
      <c r="I4880" s="20">
        <v>12</v>
      </c>
    </row>
    <row r="4881" spans="1:9" x14ac:dyDescent="0.3">
      <c r="A4881" s="6"/>
      <c r="C4881" s="88">
        <v>713104032</v>
      </c>
      <c r="D4881" s="88" t="s">
        <v>673</v>
      </c>
      <c r="E4881" s="49" t="s">
        <v>150</v>
      </c>
      <c r="F4881" s="8">
        <v>65</v>
      </c>
      <c r="G4881" s="8">
        <f t="shared" si="266"/>
        <v>65</v>
      </c>
      <c r="H4881" s="8">
        <f t="shared" si="267"/>
        <v>65</v>
      </c>
      <c r="I4881" s="20">
        <v>12</v>
      </c>
    </row>
    <row r="4882" spans="1:9" x14ac:dyDescent="0.3">
      <c r="A4882" s="6"/>
      <c r="C4882" s="88">
        <v>713105025</v>
      </c>
      <c r="D4882" s="88" t="s">
        <v>674</v>
      </c>
      <c r="E4882" s="49" t="s">
        <v>150</v>
      </c>
      <c r="F4882" s="8">
        <v>87</v>
      </c>
      <c r="G4882" s="8">
        <f t="shared" si="266"/>
        <v>87</v>
      </c>
      <c r="H4882" s="8">
        <f t="shared" si="267"/>
        <v>87</v>
      </c>
      <c r="I4882" s="20">
        <v>8</v>
      </c>
    </row>
    <row r="4883" spans="1:9" x14ac:dyDescent="0.3">
      <c r="A4883" s="6"/>
      <c r="C4883" s="88">
        <v>713105032</v>
      </c>
      <c r="D4883" s="88" t="s">
        <v>675</v>
      </c>
      <c r="E4883" s="49" t="s">
        <v>150</v>
      </c>
      <c r="F4883" s="8">
        <v>87</v>
      </c>
      <c r="G4883" s="8">
        <f t="shared" si="266"/>
        <v>87</v>
      </c>
      <c r="H4883" s="8">
        <f t="shared" si="267"/>
        <v>87</v>
      </c>
      <c r="I4883" s="20">
        <v>8</v>
      </c>
    </row>
    <row r="4884" spans="1:9" x14ac:dyDescent="0.3">
      <c r="A4884" s="6"/>
      <c r="C4884" s="88">
        <v>713105040</v>
      </c>
      <c r="D4884" s="88" t="s">
        <v>676</v>
      </c>
      <c r="E4884" s="49" t="s">
        <v>150</v>
      </c>
      <c r="F4884" s="8">
        <v>106</v>
      </c>
      <c r="G4884" s="8">
        <f t="shared" si="266"/>
        <v>106</v>
      </c>
      <c r="H4884" s="8">
        <f t="shared" si="267"/>
        <v>106</v>
      </c>
      <c r="I4884" s="20">
        <v>8</v>
      </c>
    </row>
    <row r="4885" spans="1:9" x14ac:dyDescent="0.3">
      <c r="A4885" s="6"/>
      <c r="C4885" s="88">
        <v>713106332</v>
      </c>
      <c r="D4885" s="88" t="s">
        <v>677</v>
      </c>
      <c r="E4885" s="49" t="s">
        <v>150</v>
      </c>
      <c r="F4885" s="8">
        <v>171</v>
      </c>
      <c r="G4885" s="8">
        <f t="shared" si="266"/>
        <v>171</v>
      </c>
      <c r="H4885" s="8">
        <f t="shared" si="267"/>
        <v>171</v>
      </c>
      <c r="I4885" s="20">
        <v>6</v>
      </c>
    </row>
    <row r="4886" spans="1:9" x14ac:dyDescent="0.3">
      <c r="A4886" s="6"/>
      <c r="C4886" s="88">
        <v>713106340</v>
      </c>
      <c r="D4886" s="88" t="s">
        <v>678</v>
      </c>
      <c r="E4886" s="49" t="s">
        <v>150</v>
      </c>
      <c r="F4886" s="8">
        <v>171</v>
      </c>
      <c r="G4886" s="8">
        <f t="shared" si="266"/>
        <v>171</v>
      </c>
      <c r="H4886" s="8">
        <f t="shared" si="267"/>
        <v>171</v>
      </c>
      <c r="I4886" s="20">
        <v>6</v>
      </c>
    </row>
    <row r="4887" spans="1:9" x14ac:dyDescent="0.3">
      <c r="A4887" s="6"/>
      <c r="C4887" s="88">
        <v>713106350</v>
      </c>
      <c r="D4887" s="88" t="s">
        <v>679</v>
      </c>
      <c r="E4887" s="49" t="s">
        <v>150</v>
      </c>
      <c r="F4887" s="8">
        <v>171</v>
      </c>
      <c r="G4887" s="8">
        <f t="shared" si="266"/>
        <v>171</v>
      </c>
      <c r="H4887" s="8">
        <f t="shared" si="267"/>
        <v>171</v>
      </c>
      <c r="I4887" s="20">
        <v>6</v>
      </c>
    </row>
    <row r="4888" spans="1:9" x14ac:dyDescent="0.3">
      <c r="A4888" s="87" t="s">
        <v>768</v>
      </c>
      <c r="C4888" s="88"/>
      <c r="D4888" s="88"/>
      <c r="E4888" s="49"/>
      <c r="F4888" s="8" t="s">
        <v>4790</v>
      </c>
      <c r="G4888" s="8" t="str">
        <f t="shared" si="266"/>
        <v/>
      </c>
      <c r="H4888" s="8" t="str">
        <f t="shared" si="267"/>
        <v/>
      </c>
      <c r="I4888" s="20"/>
    </row>
    <row r="4889" spans="1:9" x14ac:dyDescent="0.3">
      <c r="A4889" s="6"/>
      <c r="C4889" s="88">
        <v>713302000</v>
      </c>
      <c r="D4889" s="88" t="s">
        <v>680</v>
      </c>
      <c r="E4889" s="49" t="s">
        <v>150</v>
      </c>
      <c r="F4889" s="8">
        <v>23.200000000000003</v>
      </c>
      <c r="G4889" s="8">
        <f t="shared" si="266"/>
        <v>23.200000000000003</v>
      </c>
      <c r="H4889" s="8">
        <f t="shared" si="267"/>
        <v>23.200000000000003</v>
      </c>
      <c r="I4889" s="20">
        <v>25</v>
      </c>
    </row>
    <row r="4890" spans="1:9" x14ac:dyDescent="0.3">
      <c r="A4890" s="6"/>
      <c r="C4890" s="88">
        <v>713302500</v>
      </c>
      <c r="D4890" s="88" t="s">
        <v>681</v>
      </c>
      <c r="E4890" s="49" t="s">
        <v>150</v>
      </c>
      <c r="F4890" s="8">
        <v>35</v>
      </c>
      <c r="G4890" s="8">
        <f t="shared" si="266"/>
        <v>35</v>
      </c>
      <c r="H4890" s="8">
        <f t="shared" si="267"/>
        <v>35</v>
      </c>
      <c r="I4890" s="20">
        <v>15</v>
      </c>
    </row>
    <row r="4891" spans="1:9" x14ac:dyDescent="0.3">
      <c r="A4891" s="6"/>
      <c r="C4891" s="88">
        <v>713303200</v>
      </c>
      <c r="D4891" s="88" t="s">
        <v>682</v>
      </c>
      <c r="E4891" s="49" t="s">
        <v>150</v>
      </c>
      <c r="F4891" s="8">
        <v>59</v>
      </c>
      <c r="G4891" s="8">
        <f t="shared" si="266"/>
        <v>59</v>
      </c>
      <c r="H4891" s="8">
        <f t="shared" si="267"/>
        <v>59</v>
      </c>
      <c r="I4891" s="20">
        <v>10</v>
      </c>
    </row>
    <row r="4892" spans="1:9" x14ac:dyDescent="0.3">
      <c r="A4892" s="6"/>
      <c r="C4892" s="88"/>
      <c r="D4892" s="88"/>
      <c r="E4892" s="49"/>
      <c r="F4892" s="8" t="s">
        <v>4790</v>
      </c>
      <c r="G4892" s="8" t="str">
        <f t="shared" si="266"/>
        <v/>
      </c>
      <c r="H4892" s="8" t="str">
        <f t="shared" si="267"/>
        <v/>
      </c>
      <c r="I4892" s="20"/>
    </row>
    <row r="4893" spans="1:9" x14ac:dyDescent="0.3">
      <c r="A4893" s="6"/>
      <c r="C4893" s="88"/>
      <c r="D4893" s="88"/>
      <c r="E4893" s="49"/>
      <c r="F4893" s="8" t="s">
        <v>4790</v>
      </c>
      <c r="G4893" s="8" t="str">
        <f t="shared" si="266"/>
        <v/>
      </c>
      <c r="H4893" s="8" t="str">
        <f t="shared" si="267"/>
        <v/>
      </c>
      <c r="I4893" s="20"/>
    </row>
    <row r="4894" spans="1:9" x14ac:dyDescent="0.3">
      <c r="A4894" s="6"/>
      <c r="C4894" s="88"/>
      <c r="D4894" s="88"/>
      <c r="E4894" s="49"/>
      <c r="F4894" s="8" t="s">
        <v>4790</v>
      </c>
      <c r="G4894" s="8" t="str">
        <f t="shared" si="266"/>
        <v/>
      </c>
      <c r="H4894" s="8" t="str">
        <f t="shared" si="267"/>
        <v/>
      </c>
      <c r="I4894" s="20"/>
    </row>
    <row r="4895" spans="1:9" x14ac:dyDescent="0.3">
      <c r="A4895" s="87" t="s">
        <v>769</v>
      </c>
      <c r="C4895" s="88"/>
      <c r="D4895" s="88"/>
      <c r="E4895" s="49"/>
      <c r="F4895" s="8" t="s">
        <v>4790</v>
      </c>
      <c r="G4895" s="8" t="str">
        <f t="shared" si="266"/>
        <v/>
      </c>
      <c r="H4895" s="8" t="str">
        <f t="shared" si="267"/>
        <v/>
      </c>
      <c r="I4895" s="20"/>
    </row>
    <row r="4896" spans="1:9" x14ac:dyDescent="0.3">
      <c r="A4896" s="6"/>
      <c r="C4896" s="88">
        <v>713402020</v>
      </c>
      <c r="D4896" s="88" t="s">
        <v>683</v>
      </c>
      <c r="E4896" s="49" t="s">
        <v>150</v>
      </c>
      <c r="F4896" s="8">
        <v>100</v>
      </c>
      <c r="G4896" s="8">
        <f t="shared" si="266"/>
        <v>100</v>
      </c>
      <c r="H4896" s="8">
        <f t="shared" si="267"/>
        <v>100</v>
      </c>
      <c r="I4896" s="20">
        <v>15</v>
      </c>
    </row>
    <row r="4897" spans="1:9" x14ac:dyDescent="0.3">
      <c r="A4897" s="6"/>
      <c r="C4897" s="88">
        <v>713402520</v>
      </c>
      <c r="D4897" s="88" t="s">
        <v>684</v>
      </c>
      <c r="E4897" s="49" t="s">
        <v>150</v>
      </c>
      <c r="F4897" s="8">
        <v>104</v>
      </c>
      <c r="G4897" s="8">
        <f t="shared" si="266"/>
        <v>104</v>
      </c>
      <c r="H4897" s="8">
        <f t="shared" si="267"/>
        <v>104</v>
      </c>
      <c r="I4897" s="20">
        <v>15</v>
      </c>
    </row>
    <row r="4898" spans="1:9" x14ac:dyDescent="0.3">
      <c r="A4898" s="6"/>
      <c r="C4898" s="88">
        <v>713402525</v>
      </c>
      <c r="D4898" s="88" t="s">
        <v>685</v>
      </c>
      <c r="E4898" s="49" t="s">
        <v>150</v>
      </c>
      <c r="F4898" s="8">
        <v>144</v>
      </c>
      <c r="G4898" s="8">
        <f t="shared" ref="G4898:G4961" si="268">IF(F4898="","",IF($G$4703="",F4898,IF($G$4703=0,F4898,F4898*(1-($G$4703*0.01)))))</f>
        <v>144</v>
      </c>
      <c r="H4898" s="8">
        <f t="shared" ref="H4898:H4961" si="269">IF(F4898="","",IF($H$4703="",F4898,IF($H$4703=0,F4898,F4898*(1-($H$4703*0.01)))))</f>
        <v>144</v>
      </c>
      <c r="I4898" s="20">
        <v>10</v>
      </c>
    </row>
    <row r="4899" spans="1:9" x14ac:dyDescent="0.3">
      <c r="A4899" s="6"/>
      <c r="C4899" s="88">
        <v>713403232</v>
      </c>
      <c r="D4899" s="88" t="s">
        <v>686</v>
      </c>
      <c r="E4899" s="49" t="s">
        <v>150</v>
      </c>
      <c r="F4899" s="8">
        <v>336</v>
      </c>
      <c r="G4899" s="8">
        <f t="shared" si="268"/>
        <v>336</v>
      </c>
      <c r="H4899" s="8">
        <f t="shared" si="269"/>
        <v>336</v>
      </c>
      <c r="I4899" s="20">
        <v>8</v>
      </c>
    </row>
    <row r="4900" spans="1:9" x14ac:dyDescent="0.3">
      <c r="A4900" s="6"/>
      <c r="C4900" s="88"/>
      <c r="D4900" s="88"/>
      <c r="E4900" s="49"/>
      <c r="F4900" s="8" t="s">
        <v>4790</v>
      </c>
      <c r="G4900" s="8" t="str">
        <f t="shared" si="268"/>
        <v/>
      </c>
      <c r="H4900" s="8" t="str">
        <f t="shared" si="269"/>
        <v/>
      </c>
      <c r="I4900" s="20"/>
    </row>
    <row r="4901" spans="1:9" x14ac:dyDescent="0.3">
      <c r="A4901" s="6"/>
      <c r="C4901" s="88"/>
      <c r="D4901" s="88"/>
      <c r="E4901" s="49"/>
      <c r="F4901" s="8" t="s">
        <v>4790</v>
      </c>
      <c r="G4901" s="8" t="str">
        <f t="shared" si="268"/>
        <v/>
      </c>
      <c r="H4901" s="8" t="str">
        <f t="shared" si="269"/>
        <v/>
      </c>
      <c r="I4901" s="20"/>
    </row>
    <row r="4902" spans="1:9" x14ac:dyDescent="0.3">
      <c r="A4902" s="87" t="s">
        <v>770</v>
      </c>
      <c r="C4902" s="88"/>
      <c r="D4902" s="88"/>
      <c r="E4902" s="49"/>
      <c r="F4902" s="8" t="s">
        <v>4790</v>
      </c>
      <c r="G4902" s="8" t="str">
        <f t="shared" si="268"/>
        <v/>
      </c>
      <c r="H4902" s="8" t="str">
        <f t="shared" si="269"/>
        <v/>
      </c>
      <c r="I4902" s="20"/>
    </row>
    <row r="4903" spans="1:9" x14ac:dyDescent="0.3">
      <c r="A4903" s="6"/>
      <c r="C4903" s="88">
        <v>713502020</v>
      </c>
      <c r="D4903" s="88" t="s">
        <v>687</v>
      </c>
      <c r="E4903" s="49" t="s">
        <v>150</v>
      </c>
      <c r="F4903" s="8">
        <v>81</v>
      </c>
      <c r="G4903" s="8">
        <f t="shared" si="268"/>
        <v>81</v>
      </c>
      <c r="H4903" s="8">
        <f t="shared" si="269"/>
        <v>81</v>
      </c>
      <c r="I4903" s="20">
        <v>20</v>
      </c>
    </row>
    <row r="4904" spans="1:9" x14ac:dyDescent="0.3">
      <c r="A4904" s="6"/>
      <c r="C4904" s="88">
        <v>713502520</v>
      </c>
      <c r="D4904" s="88" t="s">
        <v>688</v>
      </c>
      <c r="E4904" s="49" t="s">
        <v>150</v>
      </c>
      <c r="F4904" s="8">
        <v>86</v>
      </c>
      <c r="G4904" s="8">
        <f t="shared" si="268"/>
        <v>86</v>
      </c>
      <c r="H4904" s="8">
        <f t="shared" si="269"/>
        <v>86</v>
      </c>
      <c r="I4904" s="20">
        <v>15</v>
      </c>
    </row>
    <row r="4905" spans="1:9" x14ac:dyDescent="0.3">
      <c r="A4905" s="6"/>
      <c r="C4905" s="88">
        <v>713502525</v>
      </c>
      <c r="D4905" s="88" t="s">
        <v>689</v>
      </c>
      <c r="E4905" s="49" t="s">
        <v>150</v>
      </c>
      <c r="F4905" s="8">
        <v>131</v>
      </c>
      <c r="G4905" s="8">
        <f t="shared" si="268"/>
        <v>131</v>
      </c>
      <c r="H4905" s="8">
        <f t="shared" si="269"/>
        <v>131</v>
      </c>
      <c r="I4905" s="20">
        <v>10</v>
      </c>
    </row>
    <row r="4906" spans="1:9" x14ac:dyDescent="0.3">
      <c r="A4906" s="6"/>
      <c r="C4906" s="88">
        <v>713503232</v>
      </c>
      <c r="D4906" s="88" t="s">
        <v>690</v>
      </c>
      <c r="E4906" s="49" t="s">
        <v>150</v>
      </c>
      <c r="F4906" s="8">
        <v>241</v>
      </c>
      <c r="G4906" s="8">
        <f t="shared" si="268"/>
        <v>241</v>
      </c>
      <c r="H4906" s="8">
        <f t="shared" si="269"/>
        <v>241</v>
      </c>
      <c r="I4906" s="20">
        <v>8</v>
      </c>
    </row>
    <row r="4907" spans="1:9" x14ac:dyDescent="0.3">
      <c r="A4907" s="6"/>
      <c r="C4907" s="88"/>
      <c r="D4907" s="88"/>
      <c r="E4907" s="49"/>
      <c r="F4907" s="8" t="s">
        <v>4790</v>
      </c>
      <c r="G4907" s="8" t="str">
        <f t="shared" si="268"/>
        <v/>
      </c>
      <c r="H4907" s="8" t="str">
        <f t="shared" si="269"/>
        <v/>
      </c>
      <c r="I4907" s="20"/>
    </row>
    <row r="4908" spans="1:9" x14ac:dyDescent="0.3">
      <c r="A4908" s="6"/>
      <c r="C4908" s="88"/>
      <c r="D4908" s="88"/>
      <c r="E4908" s="49"/>
      <c r="F4908" s="8" t="s">
        <v>4790</v>
      </c>
      <c r="G4908" s="8" t="str">
        <f t="shared" si="268"/>
        <v/>
      </c>
      <c r="H4908" s="8" t="str">
        <f t="shared" si="269"/>
        <v/>
      </c>
      <c r="I4908" s="20"/>
    </row>
    <row r="4909" spans="1:9" x14ac:dyDescent="0.3">
      <c r="A4909" s="87" t="s">
        <v>771</v>
      </c>
      <c r="C4909" s="88"/>
      <c r="D4909" s="88"/>
      <c r="E4909" s="49"/>
      <c r="F4909" s="8" t="s">
        <v>4790</v>
      </c>
      <c r="G4909" s="8" t="str">
        <f t="shared" si="268"/>
        <v/>
      </c>
      <c r="H4909" s="8" t="str">
        <f t="shared" si="269"/>
        <v/>
      </c>
      <c r="I4909" s="20"/>
    </row>
    <row r="4910" spans="1:9" x14ac:dyDescent="0.3">
      <c r="A4910" s="6"/>
      <c r="C4910" s="88">
        <v>713602025</v>
      </c>
      <c r="D4910" s="88" t="s">
        <v>691</v>
      </c>
      <c r="E4910" s="49" t="s">
        <v>150</v>
      </c>
      <c r="F4910" s="8">
        <v>100</v>
      </c>
      <c r="G4910" s="8">
        <f t="shared" si="268"/>
        <v>100</v>
      </c>
      <c r="H4910" s="8">
        <f t="shared" si="269"/>
        <v>100</v>
      </c>
      <c r="I4910" s="20">
        <v>10</v>
      </c>
    </row>
    <row r="4911" spans="1:9" x14ac:dyDescent="0.3">
      <c r="A4911" s="6"/>
      <c r="C4911" s="88">
        <v>713602525</v>
      </c>
      <c r="D4911" s="88" t="s">
        <v>692</v>
      </c>
      <c r="E4911" s="49" t="s">
        <v>150</v>
      </c>
      <c r="F4911" s="8">
        <v>95</v>
      </c>
      <c r="G4911" s="8">
        <f t="shared" si="268"/>
        <v>95</v>
      </c>
      <c r="H4911" s="8">
        <f t="shared" si="269"/>
        <v>95</v>
      </c>
      <c r="I4911" s="20">
        <v>10</v>
      </c>
    </row>
    <row r="4912" spans="1:9" x14ac:dyDescent="0.3">
      <c r="A4912" s="6"/>
      <c r="C4912" s="88">
        <v>713602532</v>
      </c>
      <c r="D4912" s="88" t="s">
        <v>693</v>
      </c>
      <c r="E4912" s="49" t="s">
        <v>150</v>
      </c>
      <c r="F4912" s="8">
        <v>164</v>
      </c>
      <c r="G4912" s="8">
        <f t="shared" si="268"/>
        <v>164</v>
      </c>
      <c r="H4912" s="8">
        <f t="shared" si="269"/>
        <v>164</v>
      </c>
      <c r="I4912" s="20">
        <v>5</v>
      </c>
    </row>
    <row r="4913" spans="1:9" x14ac:dyDescent="0.3">
      <c r="A4913" s="6"/>
      <c r="C4913" s="88">
        <v>713603225</v>
      </c>
      <c r="D4913" s="88" t="s">
        <v>694</v>
      </c>
      <c r="E4913" s="49" t="s">
        <v>150</v>
      </c>
      <c r="F4913" s="8">
        <v>127</v>
      </c>
      <c r="G4913" s="8">
        <f t="shared" si="268"/>
        <v>127</v>
      </c>
      <c r="H4913" s="8">
        <f t="shared" si="269"/>
        <v>127</v>
      </c>
      <c r="I4913" s="20">
        <v>5</v>
      </c>
    </row>
    <row r="4914" spans="1:9" x14ac:dyDescent="0.3">
      <c r="A4914" s="6"/>
      <c r="C4914" s="88">
        <v>713603232</v>
      </c>
      <c r="D4914" s="88" t="s">
        <v>695</v>
      </c>
      <c r="E4914" s="49" t="s">
        <v>150</v>
      </c>
      <c r="F4914" s="8">
        <v>180</v>
      </c>
      <c r="G4914" s="8">
        <f t="shared" si="268"/>
        <v>180</v>
      </c>
      <c r="H4914" s="8">
        <f t="shared" si="269"/>
        <v>180</v>
      </c>
      <c r="I4914" s="20">
        <v>5</v>
      </c>
    </row>
    <row r="4915" spans="1:9" x14ac:dyDescent="0.3">
      <c r="A4915" s="6"/>
      <c r="C4915" s="88"/>
      <c r="D4915" s="88"/>
      <c r="E4915" s="49"/>
      <c r="F4915" s="8" t="s">
        <v>4790</v>
      </c>
      <c r="G4915" s="8" t="str">
        <f t="shared" si="268"/>
        <v/>
      </c>
      <c r="H4915" s="8" t="str">
        <f t="shared" si="269"/>
        <v/>
      </c>
      <c r="I4915" s="20"/>
    </row>
    <row r="4916" spans="1:9" x14ac:dyDescent="0.3">
      <c r="A4916" s="87" t="s">
        <v>772</v>
      </c>
      <c r="C4916" s="88"/>
      <c r="D4916" s="88"/>
      <c r="E4916" s="49"/>
      <c r="F4916" s="8" t="s">
        <v>4790</v>
      </c>
      <c r="G4916" s="8" t="str">
        <f t="shared" si="268"/>
        <v/>
      </c>
      <c r="H4916" s="8" t="str">
        <f t="shared" si="269"/>
        <v/>
      </c>
      <c r="I4916" s="20"/>
    </row>
    <row r="4917" spans="1:9" x14ac:dyDescent="0.3">
      <c r="A4917" s="6"/>
      <c r="C4917" s="88">
        <v>713702000</v>
      </c>
      <c r="D4917" s="88" t="s">
        <v>696</v>
      </c>
      <c r="E4917" s="49" t="s">
        <v>150</v>
      </c>
      <c r="F4917" s="8">
        <v>6.9</v>
      </c>
      <c r="G4917" s="8">
        <f t="shared" si="268"/>
        <v>6.9</v>
      </c>
      <c r="H4917" s="8">
        <f t="shared" si="269"/>
        <v>6.9</v>
      </c>
      <c r="I4917" s="20">
        <v>100</v>
      </c>
    </row>
    <row r="4918" spans="1:9" x14ac:dyDescent="0.3">
      <c r="A4918" s="6"/>
      <c r="C4918" s="88">
        <v>713702500</v>
      </c>
      <c r="D4918" s="88" t="s">
        <v>697</v>
      </c>
      <c r="E4918" s="49" t="s">
        <v>150</v>
      </c>
      <c r="F4918" s="8">
        <v>10.9</v>
      </c>
      <c r="G4918" s="8">
        <f t="shared" si="268"/>
        <v>10.9</v>
      </c>
      <c r="H4918" s="8">
        <f t="shared" si="269"/>
        <v>10.9</v>
      </c>
      <c r="I4918" s="20">
        <v>50</v>
      </c>
    </row>
    <row r="4919" spans="1:9" x14ac:dyDescent="0.3">
      <c r="A4919" s="6"/>
      <c r="C4919" s="88">
        <v>713703200</v>
      </c>
      <c r="D4919" s="88" t="s">
        <v>698</v>
      </c>
      <c r="E4919" s="49" t="s">
        <v>150</v>
      </c>
      <c r="F4919" s="8">
        <v>12.600000000000001</v>
      </c>
      <c r="G4919" s="8">
        <f t="shared" si="268"/>
        <v>12.600000000000001</v>
      </c>
      <c r="H4919" s="8">
        <f t="shared" si="269"/>
        <v>12.600000000000001</v>
      </c>
      <c r="I4919" s="20">
        <v>20</v>
      </c>
    </row>
    <row r="4920" spans="1:9" x14ac:dyDescent="0.3">
      <c r="A4920" s="6"/>
      <c r="C4920" s="88">
        <v>713704000</v>
      </c>
      <c r="D4920" s="88" t="s">
        <v>699</v>
      </c>
      <c r="E4920" s="49" t="s">
        <v>150</v>
      </c>
      <c r="F4920" s="8">
        <v>26.3</v>
      </c>
      <c r="G4920" s="8">
        <f t="shared" si="268"/>
        <v>26.3</v>
      </c>
      <c r="H4920" s="8">
        <f t="shared" si="269"/>
        <v>26.3</v>
      </c>
      <c r="I4920" s="20">
        <v>10</v>
      </c>
    </row>
    <row r="4921" spans="1:9" x14ac:dyDescent="0.3">
      <c r="A4921" s="6"/>
      <c r="C4921" s="88">
        <v>713705000</v>
      </c>
      <c r="D4921" s="88" t="s">
        <v>700</v>
      </c>
      <c r="E4921" s="49" t="s">
        <v>150</v>
      </c>
      <c r="F4921" s="8">
        <v>72</v>
      </c>
      <c r="G4921" s="8">
        <f t="shared" si="268"/>
        <v>72</v>
      </c>
      <c r="H4921" s="8">
        <f t="shared" si="269"/>
        <v>72</v>
      </c>
      <c r="I4921" s="20">
        <v>10</v>
      </c>
    </row>
    <row r="4922" spans="1:9" x14ac:dyDescent="0.3">
      <c r="A4922" s="6"/>
      <c r="C4922" s="88"/>
      <c r="D4922" s="88"/>
      <c r="E4922" s="49"/>
      <c r="F4922" s="8" t="s">
        <v>4790</v>
      </c>
      <c r="G4922" s="8" t="str">
        <f t="shared" si="268"/>
        <v/>
      </c>
      <c r="H4922" s="8" t="str">
        <f t="shared" si="269"/>
        <v/>
      </c>
      <c r="I4922" s="20"/>
    </row>
    <row r="4923" spans="1:9" x14ac:dyDescent="0.3">
      <c r="A4923" s="87" t="s">
        <v>773</v>
      </c>
      <c r="C4923" s="88"/>
      <c r="D4923" s="88"/>
      <c r="E4923" s="49"/>
      <c r="F4923" s="8" t="s">
        <v>4790</v>
      </c>
      <c r="G4923" s="8" t="str">
        <f t="shared" si="268"/>
        <v/>
      </c>
      <c r="H4923" s="8" t="str">
        <f t="shared" si="269"/>
        <v/>
      </c>
      <c r="I4923" s="20"/>
    </row>
    <row r="4924" spans="1:9" x14ac:dyDescent="0.3">
      <c r="A4924" s="6"/>
      <c r="C4924" s="88">
        <v>713802000</v>
      </c>
      <c r="D4924" s="88" t="s">
        <v>730</v>
      </c>
      <c r="E4924" s="49" t="s">
        <v>150</v>
      </c>
      <c r="F4924" s="8">
        <v>18</v>
      </c>
      <c r="G4924" s="8">
        <f t="shared" si="268"/>
        <v>18</v>
      </c>
      <c r="H4924" s="8">
        <f t="shared" si="269"/>
        <v>18</v>
      </c>
      <c r="I4924" s="20">
        <v>50</v>
      </c>
    </row>
    <row r="4925" spans="1:9" x14ac:dyDescent="0.3">
      <c r="A4925" s="6"/>
      <c r="C4925" s="90">
        <v>713802001</v>
      </c>
      <c r="D4925" s="88" t="s">
        <v>729</v>
      </c>
      <c r="E4925" s="49" t="s">
        <v>150</v>
      </c>
      <c r="F4925" s="8">
        <v>18</v>
      </c>
      <c r="G4925" s="8">
        <f t="shared" si="268"/>
        <v>18</v>
      </c>
      <c r="H4925" s="8">
        <f t="shared" si="269"/>
        <v>18</v>
      </c>
      <c r="I4925" s="20">
        <v>50</v>
      </c>
    </row>
    <row r="4926" spans="1:9" x14ac:dyDescent="0.3">
      <c r="A4926" s="6"/>
      <c r="C4926" s="88"/>
      <c r="D4926" s="88"/>
      <c r="E4926" s="49"/>
      <c r="F4926" s="8" t="s">
        <v>4790</v>
      </c>
      <c r="G4926" s="8" t="str">
        <f t="shared" si="268"/>
        <v/>
      </c>
      <c r="H4926" s="8" t="str">
        <f t="shared" si="269"/>
        <v/>
      </c>
      <c r="I4926" s="20"/>
    </row>
    <row r="4927" spans="1:9" x14ac:dyDescent="0.3">
      <c r="A4927" s="6"/>
      <c r="C4927" s="88"/>
      <c r="D4927" s="88"/>
      <c r="E4927" s="49"/>
      <c r="F4927" s="8" t="s">
        <v>4790</v>
      </c>
      <c r="G4927" s="8" t="str">
        <f t="shared" si="268"/>
        <v/>
      </c>
      <c r="H4927" s="8" t="str">
        <f t="shared" si="269"/>
        <v/>
      </c>
      <c r="I4927" s="20"/>
    </row>
    <row r="4928" spans="1:9" x14ac:dyDescent="0.3">
      <c r="A4928" s="6"/>
      <c r="C4928" s="88"/>
      <c r="D4928" s="88"/>
      <c r="E4928" s="49"/>
      <c r="F4928" s="8" t="s">
        <v>4790</v>
      </c>
      <c r="G4928" s="8" t="str">
        <f t="shared" si="268"/>
        <v/>
      </c>
      <c r="H4928" s="8" t="str">
        <f t="shared" si="269"/>
        <v/>
      </c>
      <c r="I4928" s="20"/>
    </row>
    <row r="4929" spans="1:9" x14ac:dyDescent="0.3">
      <c r="A4929" s="6"/>
      <c r="C4929" s="88"/>
      <c r="D4929" s="88"/>
      <c r="E4929" s="49"/>
      <c r="F4929" s="8" t="s">
        <v>4790</v>
      </c>
      <c r="G4929" s="8" t="str">
        <f t="shared" si="268"/>
        <v/>
      </c>
      <c r="H4929" s="8" t="str">
        <f t="shared" si="269"/>
        <v/>
      </c>
      <c r="I4929" s="20"/>
    </row>
    <row r="4930" spans="1:9" x14ac:dyDescent="0.3">
      <c r="A4930" s="6" t="s">
        <v>774</v>
      </c>
      <c r="C4930" s="88"/>
      <c r="D4930" s="88"/>
      <c r="E4930" s="49"/>
      <c r="F4930" s="8" t="s">
        <v>4790</v>
      </c>
      <c r="G4930" s="8" t="str">
        <f t="shared" si="268"/>
        <v/>
      </c>
      <c r="H4930" s="8" t="str">
        <f t="shared" si="269"/>
        <v/>
      </c>
      <c r="I4930" s="20"/>
    </row>
    <row r="4931" spans="1:9" x14ac:dyDescent="0.3">
      <c r="A4931" s="6"/>
      <c r="C4931" s="88">
        <v>713902000</v>
      </c>
      <c r="D4931" s="88" t="s">
        <v>776</v>
      </c>
      <c r="E4931" s="49" t="s">
        <v>150</v>
      </c>
      <c r="F4931" s="8">
        <v>82</v>
      </c>
      <c r="G4931" s="8">
        <f t="shared" si="268"/>
        <v>82</v>
      </c>
      <c r="H4931" s="8">
        <f t="shared" si="269"/>
        <v>82</v>
      </c>
      <c r="I4931" s="20">
        <v>10</v>
      </c>
    </row>
    <row r="4932" spans="1:9" x14ac:dyDescent="0.3">
      <c r="A4932" s="6"/>
      <c r="C4932" s="88">
        <v>713902500</v>
      </c>
      <c r="D4932" s="88" t="s">
        <v>777</v>
      </c>
      <c r="E4932" s="49" t="s">
        <v>150</v>
      </c>
      <c r="F4932" s="8">
        <v>101</v>
      </c>
      <c r="G4932" s="8">
        <f t="shared" si="268"/>
        <v>101</v>
      </c>
      <c r="H4932" s="8">
        <f t="shared" si="269"/>
        <v>101</v>
      </c>
      <c r="I4932" s="20">
        <v>10</v>
      </c>
    </row>
    <row r="4933" spans="1:9" x14ac:dyDescent="0.3">
      <c r="A4933" s="6"/>
      <c r="C4933" s="88">
        <v>713903200</v>
      </c>
      <c r="D4933" s="88" t="s">
        <v>778</v>
      </c>
      <c r="E4933" s="49" t="s">
        <v>150</v>
      </c>
      <c r="F4933" s="8">
        <v>146</v>
      </c>
      <c r="G4933" s="8">
        <f t="shared" si="268"/>
        <v>146</v>
      </c>
      <c r="H4933" s="8">
        <f t="shared" si="269"/>
        <v>146</v>
      </c>
      <c r="I4933" s="20">
        <v>5</v>
      </c>
    </row>
    <row r="4934" spans="1:9" x14ac:dyDescent="0.3">
      <c r="A4934" s="6"/>
      <c r="C4934" s="88"/>
      <c r="D4934" s="88"/>
      <c r="E4934" s="49"/>
      <c r="F4934" s="8" t="s">
        <v>4790</v>
      </c>
      <c r="G4934" s="8" t="str">
        <f t="shared" si="268"/>
        <v/>
      </c>
      <c r="H4934" s="8" t="str">
        <f t="shared" si="269"/>
        <v/>
      </c>
      <c r="I4934" s="20"/>
    </row>
    <row r="4935" spans="1:9" x14ac:dyDescent="0.3">
      <c r="A4935" s="6"/>
      <c r="C4935" s="88"/>
      <c r="D4935" s="88"/>
      <c r="E4935" s="49"/>
      <c r="F4935" s="8" t="s">
        <v>4790</v>
      </c>
      <c r="G4935" s="8" t="str">
        <f t="shared" si="268"/>
        <v/>
      </c>
      <c r="H4935" s="8" t="str">
        <f t="shared" si="269"/>
        <v/>
      </c>
      <c r="I4935" s="20"/>
    </row>
    <row r="4936" spans="1:9" x14ac:dyDescent="0.3">
      <c r="A4936" s="6"/>
      <c r="C4936" s="88"/>
      <c r="D4936" s="88"/>
      <c r="E4936" s="49"/>
      <c r="F4936" s="8" t="s">
        <v>4790</v>
      </c>
      <c r="G4936" s="8" t="str">
        <f t="shared" si="268"/>
        <v/>
      </c>
      <c r="H4936" s="8" t="str">
        <f t="shared" si="269"/>
        <v/>
      </c>
      <c r="I4936" s="20"/>
    </row>
    <row r="4937" spans="1:9" x14ac:dyDescent="0.3">
      <c r="A4937" s="87" t="s">
        <v>775</v>
      </c>
      <c r="C4937" s="88"/>
      <c r="D4937" s="88"/>
      <c r="E4937" s="49"/>
      <c r="F4937" s="8" t="s">
        <v>4790</v>
      </c>
      <c r="G4937" s="8" t="str">
        <f t="shared" si="268"/>
        <v/>
      </c>
      <c r="H4937" s="8" t="str">
        <f t="shared" si="269"/>
        <v/>
      </c>
      <c r="I4937" s="20"/>
    </row>
    <row r="4938" spans="1:9" x14ac:dyDescent="0.3">
      <c r="A4938" s="6"/>
      <c r="C4938" s="88">
        <v>714002000</v>
      </c>
      <c r="D4938" s="88" t="s">
        <v>701</v>
      </c>
      <c r="E4938" s="49" t="s">
        <v>150</v>
      </c>
      <c r="F4938" s="8">
        <v>156</v>
      </c>
      <c r="G4938" s="8">
        <f t="shared" si="268"/>
        <v>156</v>
      </c>
      <c r="H4938" s="8">
        <f t="shared" si="269"/>
        <v>156</v>
      </c>
      <c r="I4938" s="20">
        <v>10</v>
      </c>
    </row>
    <row r="4939" spans="1:9" x14ac:dyDescent="0.3">
      <c r="A4939" s="6"/>
      <c r="C4939" s="88">
        <v>714002500</v>
      </c>
      <c r="D4939" s="88" t="s">
        <v>702</v>
      </c>
      <c r="E4939" s="49" t="s">
        <v>150</v>
      </c>
      <c r="F4939" s="8">
        <v>208</v>
      </c>
      <c r="G4939" s="8">
        <f t="shared" si="268"/>
        <v>208</v>
      </c>
      <c r="H4939" s="8">
        <f t="shared" si="269"/>
        <v>208</v>
      </c>
      <c r="I4939" s="20">
        <v>10</v>
      </c>
    </row>
    <row r="4940" spans="1:9" x14ac:dyDescent="0.3">
      <c r="A4940" s="6"/>
      <c r="C4940" s="88">
        <v>714003200</v>
      </c>
      <c r="D4940" s="88" t="s">
        <v>703</v>
      </c>
      <c r="E4940" s="49" t="s">
        <v>150</v>
      </c>
      <c r="F4940" s="8">
        <v>346</v>
      </c>
      <c r="G4940" s="8">
        <f t="shared" si="268"/>
        <v>346</v>
      </c>
      <c r="H4940" s="8">
        <f t="shared" si="269"/>
        <v>346</v>
      </c>
      <c r="I4940" s="20">
        <v>5</v>
      </c>
    </row>
    <row r="4941" spans="1:9" x14ac:dyDescent="0.3">
      <c r="A4941" s="6"/>
      <c r="C4941" s="88">
        <v>714004000</v>
      </c>
      <c r="D4941" s="88" t="s">
        <v>704</v>
      </c>
      <c r="E4941" s="49" t="s">
        <v>150</v>
      </c>
      <c r="F4941" s="8">
        <v>484</v>
      </c>
      <c r="G4941" s="8">
        <f t="shared" si="268"/>
        <v>484</v>
      </c>
      <c r="H4941" s="8">
        <f t="shared" si="269"/>
        <v>484</v>
      </c>
      <c r="I4941" s="20">
        <v>5</v>
      </c>
    </row>
    <row r="4942" spans="1:9" x14ac:dyDescent="0.3">
      <c r="A4942" s="6"/>
      <c r="C4942" s="88"/>
      <c r="D4942" s="88"/>
      <c r="E4942" s="49"/>
      <c r="F4942" s="8" t="s">
        <v>4790</v>
      </c>
      <c r="G4942" s="8" t="str">
        <f t="shared" si="268"/>
        <v/>
      </c>
      <c r="H4942" s="8" t="str">
        <f t="shared" si="269"/>
        <v/>
      </c>
      <c r="I4942" s="20"/>
    </row>
    <row r="4943" spans="1:9" x14ac:dyDescent="0.3">
      <c r="A4943" s="6"/>
      <c r="C4943" s="88"/>
      <c r="D4943" s="88"/>
      <c r="E4943" s="49"/>
      <c r="F4943" s="8" t="s">
        <v>4790</v>
      </c>
      <c r="G4943" s="8" t="str">
        <f t="shared" si="268"/>
        <v/>
      </c>
      <c r="H4943" s="8" t="str">
        <f t="shared" si="269"/>
        <v/>
      </c>
      <c r="I4943" s="20"/>
    </row>
    <row r="4944" spans="1:9" x14ac:dyDescent="0.3">
      <c r="A4944" s="87" t="s">
        <v>779</v>
      </c>
      <c r="C4944" s="88"/>
      <c r="D4944" s="88"/>
      <c r="E4944" s="49"/>
      <c r="F4944" s="8" t="s">
        <v>4790</v>
      </c>
      <c r="G4944" s="8" t="str">
        <f t="shared" si="268"/>
        <v/>
      </c>
      <c r="H4944" s="8" t="str">
        <f t="shared" si="269"/>
        <v/>
      </c>
      <c r="I4944" s="20"/>
    </row>
    <row r="4945" spans="1:9" x14ac:dyDescent="0.3">
      <c r="A4945" s="6"/>
      <c r="C4945" s="88">
        <v>715002000</v>
      </c>
      <c r="D4945" s="88" t="s">
        <v>705</v>
      </c>
      <c r="E4945" s="49" t="s">
        <v>150</v>
      </c>
      <c r="F4945" s="8">
        <v>198</v>
      </c>
      <c r="G4945" s="8">
        <f t="shared" si="268"/>
        <v>198</v>
      </c>
      <c r="H4945" s="8">
        <f t="shared" si="269"/>
        <v>198</v>
      </c>
      <c r="I4945" s="20">
        <v>15</v>
      </c>
    </row>
    <row r="4946" spans="1:9" x14ac:dyDescent="0.3">
      <c r="A4946" s="6"/>
      <c r="C4946" s="88">
        <v>715002500</v>
      </c>
      <c r="D4946" s="88" t="s">
        <v>706</v>
      </c>
      <c r="E4946" s="49" t="s">
        <v>150</v>
      </c>
      <c r="F4946" s="8">
        <v>252</v>
      </c>
      <c r="G4946" s="8">
        <f t="shared" si="268"/>
        <v>252</v>
      </c>
      <c r="H4946" s="8">
        <f t="shared" si="269"/>
        <v>252</v>
      </c>
      <c r="I4946" s="20">
        <v>10</v>
      </c>
    </row>
    <row r="4947" spans="1:9" x14ac:dyDescent="0.3">
      <c r="A4947" s="6"/>
      <c r="C4947" s="88">
        <v>715003200</v>
      </c>
      <c r="D4947" s="88" t="s">
        <v>707</v>
      </c>
      <c r="E4947" s="49" t="s">
        <v>150</v>
      </c>
      <c r="F4947" s="8">
        <v>376</v>
      </c>
      <c r="G4947" s="8">
        <f t="shared" si="268"/>
        <v>376</v>
      </c>
      <c r="H4947" s="8">
        <f t="shared" si="269"/>
        <v>376</v>
      </c>
      <c r="I4947" s="20">
        <v>5</v>
      </c>
    </row>
    <row r="4948" spans="1:9" x14ac:dyDescent="0.3">
      <c r="A4948" s="6"/>
      <c r="C4948" s="88">
        <v>715004000</v>
      </c>
      <c r="D4948" s="88" t="s">
        <v>708</v>
      </c>
      <c r="E4948" s="49" t="s">
        <v>150</v>
      </c>
      <c r="F4948" s="8">
        <v>671</v>
      </c>
      <c r="G4948" s="8">
        <f t="shared" si="268"/>
        <v>671</v>
      </c>
      <c r="H4948" s="8">
        <f t="shared" si="269"/>
        <v>671</v>
      </c>
      <c r="I4948" s="20">
        <v>4</v>
      </c>
    </row>
    <row r="4949" spans="1:9" x14ac:dyDescent="0.3">
      <c r="A4949" s="6"/>
      <c r="C4949" s="88">
        <v>715005000</v>
      </c>
      <c r="D4949" s="88" t="s">
        <v>709</v>
      </c>
      <c r="E4949" s="49" t="s">
        <v>150</v>
      </c>
      <c r="F4949" s="8">
        <v>1060</v>
      </c>
      <c r="G4949" s="8">
        <f t="shared" si="268"/>
        <v>1060</v>
      </c>
      <c r="H4949" s="8">
        <f t="shared" si="269"/>
        <v>1060</v>
      </c>
      <c r="I4949" s="20">
        <v>2</v>
      </c>
    </row>
    <row r="4950" spans="1:9" x14ac:dyDescent="0.3">
      <c r="A4950" s="6"/>
      <c r="C4950" s="88">
        <v>715006300</v>
      </c>
      <c r="D4950" s="88" t="s">
        <v>710</v>
      </c>
      <c r="E4950" s="49" t="s">
        <v>150</v>
      </c>
      <c r="F4950" s="8">
        <v>1560</v>
      </c>
      <c r="G4950" s="8">
        <f t="shared" si="268"/>
        <v>1560</v>
      </c>
      <c r="H4950" s="8">
        <f t="shared" si="269"/>
        <v>1560</v>
      </c>
      <c r="I4950" s="20">
        <v>1</v>
      </c>
    </row>
    <row r="4951" spans="1:9" x14ac:dyDescent="0.3">
      <c r="A4951" s="87" t="s">
        <v>780</v>
      </c>
      <c r="C4951" s="88"/>
      <c r="D4951" s="88"/>
      <c r="E4951" s="49"/>
      <c r="F4951" s="8" t="s">
        <v>4790</v>
      </c>
      <c r="G4951" s="8" t="str">
        <f t="shared" si="268"/>
        <v/>
      </c>
      <c r="H4951" s="8" t="str">
        <f t="shared" si="269"/>
        <v/>
      </c>
      <c r="I4951" s="20"/>
    </row>
    <row r="4952" spans="1:9" x14ac:dyDescent="0.3">
      <c r="A4952" s="6"/>
      <c r="C4952" s="88">
        <v>715302000</v>
      </c>
      <c r="D4952" s="88" t="s">
        <v>711</v>
      </c>
      <c r="E4952" s="49" t="s">
        <v>150</v>
      </c>
      <c r="F4952" s="8">
        <v>302</v>
      </c>
      <c r="G4952" s="8">
        <f t="shared" si="268"/>
        <v>302</v>
      </c>
      <c r="H4952" s="8">
        <f t="shared" si="269"/>
        <v>302</v>
      </c>
      <c r="I4952" s="20">
        <v>5</v>
      </c>
    </row>
    <row r="4953" spans="1:9" x14ac:dyDescent="0.3">
      <c r="A4953" s="6"/>
      <c r="C4953" s="88">
        <v>715302500</v>
      </c>
      <c r="D4953" s="88" t="s">
        <v>712</v>
      </c>
      <c r="E4953" s="49" t="s">
        <v>150</v>
      </c>
      <c r="F4953" s="8">
        <v>415</v>
      </c>
      <c r="G4953" s="8">
        <f t="shared" si="268"/>
        <v>415</v>
      </c>
      <c r="H4953" s="8">
        <f t="shared" si="269"/>
        <v>415</v>
      </c>
      <c r="I4953" s="20">
        <v>5</v>
      </c>
    </row>
    <row r="4954" spans="1:9" x14ac:dyDescent="0.3">
      <c r="A4954" s="6"/>
      <c r="C4954" s="88">
        <v>715303200</v>
      </c>
      <c r="D4954" s="88" t="s">
        <v>713</v>
      </c>
      <c r="E4954" s="49" t="s">
        <v>150</v>
      </c>
      <c r="F4954" s="8">
        <v>516</v>
      </c>
      <c r="G4954" s="8">
        <f t="shared" si="268"/>
        <v>516</v>
      </c>
      <c r="H4954" s="8">
        <f t="shared" si="269"/>
        <v>516</v>
      </c>
      <c r="I4954" s="20">
        <v>5</v>
      </c>
    </row>
    <row r="4955" spans="1:9" x14ac:dyDescent="0.3">
      <c r="A4955" s="6"/>
      <c r="C4955" s="88">
        <v>715304000</v>
      </c>
      <c r="D4955" s="88" t="s">
        <v>714</v>
      </c>
      <c r="E4955" s="49" t="s">
        <v>150</v>
      </c>
      <c r="F4955" s="8">
        <v>846</v>
      </c>
      <c r="G4955" s="8">
        <f t="shared" si="268"/>
        <v>846</v>
      </c>
      <c r="H4955" s="8">
        <f t="shared" si="269"/>
        <v>846</v>
      </c>
      <c r="I4955" s="20">
        <v>4</v>
      </c>
    </row>
    <row r="4956" spans="1:9" x14ac:dyDescent="0.3">
      <c r="A4956" s="6"/>
      <c r="C4956" s="88">
        <v>715305000</v>
      </c>
      <c r="D4956" s="88" t="s">
        <v>715</v>
      </c>
      <c r="E4956" s="49" t="s">
        <v>150</v>
      </c>
      <c r="F4956" s="8">
        <v>1230</v>
      </c>
      <c r="G4956" s="8">
        <f t="shared" si="268"/>
        <v>1230</v>
      </c>
      <c r="H4956" s="8">
        <f t="shared" si="269"/>
        <v>1230</v>
      </c>
      <c r="I4956" s="20">
        <v>2</v>
      </c>
    </row>
    <row r="4957" spans="1:9" x14ac:dyDescent="0.3">
      <c r="A4957" s="6"/>
      <c r="C4957" s="88"/>
      <c r="D4957" s="88"/>
      <c r="E4957" s="49"/>
      <c r="F4957" s="8" t="s">
        <v>4790</v>
      </c>
      <c r="G4957" s="8" t="str">
        <f t="shared" si="268"/>
        <v/>
      </c>
      <c r="H4957" s="8" t="str">
        <f t="shared" si="269"/>
        <v/>
      </c>
      <c r="I4957" s="20"/>
    </row>
    <row r="4958" spans="1:9" x14ac:dyDescent="0.3">
      <c r="A4958" s="6"/>
      <c r="C4958" s="88"/>
      <c r="D4958" s="88"/>
      <c r="E4958" s="49"/>
      <c r="F4958" s="8" t="s">
        <v>4790</v>
      </c>
      <c r="G4958" s="8" t="str">
        <f t="shared" si="268"/>
        <v/>
      </c>
      <c r="H4958" s="8" t="str">
        <f t="shared" si="269"/>
        <v/>
      </c>
      <c r="I4958" s="20"/>
    </row>
    <row r="4959" spans="1:9" x14ac:dyDescent="0.3">
      <c r="A4959" s="87" t="s">
        <v>781</v>
      </c>
      <c r="C4959" s="88"/>
      <c r="D4959" s="88"/>
      <c r="E4959" s="49"/>
      <c r="F4959" s="8" t="s">
        <v>4790</v>
      </c>
      <c r="G4959" s="8" t="str">
        <f t="shared" si="268"/>
        <v/>
      </c>
      <c r="H4959" s="8" t="str">
        <f t="shared" si="269"/>
        <v/>
      </c>
      <c r="I4959" s="20"/>
    </row>
    <row r="4960" spans="1:9" x14ac:dyDescent="0.3">
      <c r="A4960" s="6"/>
      <c r="C4960" s="88">
        <v>715402000</v>
      </c>
      <c r="D4960" s="88" t="s">
        <v>716</v>
      </c>
      <c r="E4960" s="49" t="s">
        <v>150</v>
      </c>
      <c r="F4960" s="8">
        <v>124</v>
      </c>
      <c r="G4960" s="8">
        <f t="shared" si="268"/>
        <v>124</v>
      </c>
      <c r="H4960" s="8">
        <f t="shared" si="269"/>
        <v>124</v>
      </c>
      <c r="I4960" s="20">
        <v>5</v>
      </c>
    </row>
    <row r="4961" spans="1:9" x14ac:dyDescent="0.3">
      <c r="A4961" s="6"/>
      <c r="C4961" s="88">
        <v>715402500</v>
      </c>
      <c r="D4961" s="88" t="s">
        <v>717</v>
      </c>
      <c r="E4961" s="49" t="s">
        <v>150</v>
      </c>
      <c r="F4961" s="8">
        <v>129</v>
      </c>
      <c r="G4961" s="8">
        <f t="shared" si="268"/>
        <v>129</v>
      </c>
      <c r="H4961" s="8">
        <f t="shared" si="269"/>
        <v>129</v>
      </c>
      <c r="I4961" s="20">
        <v>5</v>
      </c>
    </row>
    <row r="4962" spans="1:9" x14ac:dyDescent="0.3">
      <c r="A4962" s="6"/>
      <c r="C4962" s="88">
        <v>715403200</v>
      </c>
      <c r="D4962" s="88" t="s">
        <v>718</v>
      </c>
      <c r="E4962" s="49" t="s">
        <v>150</v>
      </c>
      <c r="F4962" s="8">
        <v>147</v>
      </c>
      <c r="G4962" s="8">
        <f t="shared" ref="G4962:G5003" si="270">IF(F4962="","",IF($G$4703="",F4962,IF($G$4703=0,F4962,F4962*(1-($G$4703*0.01)))))</f>
        <v>147</v>
      </c>
      <c r="H4962" s="8">
        <f t="shared" ref="H4962:H5003" si="271">IF(F4962="","",IF($H$4703="",F4962,IF($H$4703=0,F4962,F4962*(1-($H$4703*0.01)))))</f>
        <v>147</v>
      </c>
      <c r="I4962" s="20">
        <v>5</v>
      </c>
    </row>
    <row r="4963" spans="1:9" x14ac:dyDescent="0.3">
      <c r="A4963" s="6"/>
      <c r="C4963" s="88"/>
      <c r="D4963" s="88"/>
      <c r="E4963" s="49"/>
      <c r="F4963" s="8" t="s">
        <v>4790</v>
      </c>
      <c r="G4963" s="8" t="str">
        <f t="shared" si="270"/>
        <v/>
      </c>
      <c r="H4963" s="8" t="str">
        <f t="shared" si="271"/>
        <v/>
      </c>
      <c r="I4963" s="20"/>
    </row>
    <row r="4964" spans="1:9" x14ac:dyDescent="0.3">
      <c r="A4964" s="6"/>
      <c r="C4964" s="88"/>
      <c r="D4964" s="88"/>
      <c r="E4964" s="49"/>
      <c r="F4964" s="8" t="s">
        <v>4790</v>
      </c>
      <c r="G4964" s="8" t="str">
        <f t="shared" si="270"/>
        <v/>
      </c>
      <c r="H4964" s="8" t="str">
        <f t="shared" si="271"/>
        <v/>
      </c>
      <c r="I4964" s="20"/>
    </row>
    <row r="4965" spans="1:9" x14ac:dyDescent="0.3">
      <c r="A4965" s="6"/>
      <c r="C4965" s="88"/>
      <c r="D4965" s="88"/>
      <c r="E4965" s="49"/>
      <c r="F4965" s="8" t="s">
        <v>4790</v>
      </c>
      <c r="G4965" s="8" t="str">
        <f t="shared" si="270"/>
        <v/>
      </c>
      <c r="H4965" s="8" t="str">
        <f t="shared" si="271"/>
        <v/>
      </c>
      <c r="I4965" s="20"/>
    </row>
    <row r="4966" spans="1:9" x14ac:dyDescent="0.3">
      <c r="A4966" s="87" t="s">
        <v>782</v>
      </c>
      <c r="C4966" s="88"/>
      <c r="D4966" s="88"/>
      <c r="E4966" s="49"/>
      <c r="F4966" s="8" t="s">
        <v>4790</v>
      </c>
      <c r="G4966" s="8" t="str">
        <f t="shared" si="270"/>
        <v/>
      </c>
      <c r="H4966" s="8" t="str">
        <f t="shared" si="271"/>
        <v/>
      </c>
      <c r="I4966" s="20"/>
    </row>
    <row r="4967" spans="1:9" x14ac:dyDescent="0.3">
      <c r="A4967" s="6"/>
      <c r="C4967" s="88">
        <v>716002000</v>
      </c>
      <c r="D4967" s="88" t="s">
        <v>719</v>
      </c>
      <c r="E4967" s="49" t="s">
        <v>150</v>
      </c>
      <c r="F4967" s="8">
        <v>5.7</v>
      </c>
      <c r="G4967" s="8">
        <f t="shared" si="270"/>
        <v>5.7</v>
      </c>
      <c r="H4967" s="8">
        <f t="shared" si="271"/>
        <v>5.7</v>
      </c>
      <c r="I4967" s="20">
        <v>100</v>
      </c>
    </row>
    <row r="4968" spans="1:9" x14ac:dyDescent="0.3">
      <c r="A4968" s="6"/>
      <c r="C4968" s="88">
        <v>716002500</v>
      </c>
      <c r="D4968" s="88" t="s">
        <v>720</v>
      </c>
      <c r="E4968" s="49" t="s">
        <v>150</v>
      </c>
      <c r="F4968" s="8">
        <v>6.9</v>
      </c>
      <c r="G4968" s="8">
        <f t="shared" si="270"/>
        <v>6.9</v>
      </c>
      <c r="H4968" s="8">
        <f t="shared" si="271"/>
        <v>6.9</v>
      </c>
      <c r="I4968" s="20">
        <v>100</v>
      </c>
    </row>
    <row r="4969" spans="1:9" x14ac:dyDescent="0.3">
      <c r="A4969" s="6"/>
      <c r="C4969" s="88">
        <v>716003200</v>
      </c>
      <c r="D4969" s="88" t="s">
        <v>721</v>
      </c>
      <c r="E4969" s="49" t="s">
        <v>150</v>
      </c>
      <c r="F4969" s="8">
        <v>9.4</v>
      </c>
      <c r="G4969" s="8">
        <f t="shared" si="270"/>
        <v>9.4</v>
      </c>
      <c r="H4969" s="8">
        <f t="shared" si="271"/>
        <v>9.4</v>
      </c>
      <c r="I4969" s="20">
        <v>50</v>
      </c>
    </row>
    <row r="4970" spans="1:9" x14ac:dyDescent="0.3">
      <c r="A4970" s="6"/>
      <c r="C4970" s="88"/>
      <c r="D4970" s="88"/>
      <c r="E4970" s="49"/>
      <c r="F4970" s="8" t="s">
        <v>4790</v>
      </c>
      <c r="G4970" s="8" t="str">
        <f t="shared" si="270"/>
        <v/>
      </c>
      <c r="H4970" s="8" t="str">
        <f t="shared" si="271"/>
        <v/>
      </c>
      <c r="I4970" s="20"/>
    </row>
    <row r="4971" spans="1:9" x14ac:dyDescent="0.3">
      <c r="A4971" s="6"/>
      <c r="C4971" s="88"/>
      <c r="D4971" s="88"/>
      <c r="E4971" s="49"/>
      <c r="F4971" s="8" t="s">
        <v>4790</v>
      </c>
      <c r="G4971" s="8" t="str">
        <f t="shared" si="270"/>
        <v/>
      </c>
      <c r="H4971" s="8" t="str">
        <f t="shared" si="271"/>
        <v/>
      </c>
      <c r="I4971" s="20"/>
    </row>
    <row r="4972" spans="1:9" x14ac:dyDescent="0.3">
      <c r="A4972" s="6"/>
      <c r="C4972" s="88"/>
      <c r="D4972" s="88"/>
      <c r="E4972" s="49"/>
      <c r="F4972" s="8" t="s">
        <v>4790</v>
      </c>
      <c r="G4972" s="8" t="str">
        <f t="shared" si="270"/>
        <v/>
      </c>
      <c r="H4972" s="8" t="str">
        <f t="shared" si="271"/>
        <v/>
      </c>
      <c r="I4972" s="20"/>
    </row>
    <row r="4973" spans="1:9" x14ac:dyDescent="0.3">
      <c r="A4973" s="87" t="s">
        <v>783</v>
      </c>
      <c r="C4973" s="88"/>
      <c r="D4973" s="88"/>
      <c r="E4973" s="49"/>
      <c r="F4973" s="8" t="s">
        <v>4790</v>
      </c>
      <c r="G4973" s="8" t="str">
        <f t="shared" si="270"/>
        <v/>
      </c>
      <c r="H4973" s="8" t="str">
        <f t="shared" si="271"/>
        <v/>
      </c>
      <c r="I4973" s="20"/>
    </row>
    <row r="4974" spans="1:9" x14ac:dyDescent="0.3">
      <c r="A4974" s="6"/>
      <c r="C4974" s="88">
        <v>716102020</v>
      </c>
      <c r="D4974" s="88" t="s">
        <v>722</v>
      </c>
      <c r="E4974" s="49" t="s">
        <v>150</v>
      </c>
      <c r="F4974" s="8">
        <v>9.9</v>
      </c>
      <c r="G4974" s="8">
        <f t="shared" si="270"/>
        <v>9.9</v>
      </c>
      <c r="H4974" s="8">
        <f t="shared" si="271"/>
        <v>9.9</v>
      </c>
      <c r="I4974" s="20">
        <v>50</v>
      </c>
    </row>
    <row r="4975" spans="1:9" x14ac:dyDescent="0.3">
      <c r="A4975" s="6"/>
      <c r="C4975" s="88">
        <v>716102525</v>
      </c>
      <c r="D4975" s="88" t="s">
        <v>723</v>
      </c>
      <c r="E4975" s="49" t="s">
        <v>150</v>
      </c>
      <c r="F4975" s="8">
        <v>10.8</v>
      </c>
      <c r="G4975" s="8">
        <f t="shared" si="270"/>
        <v>10.8</v>
      </c>
      <c r="H4975" s="8">
        <f t="shared" si="271"/>
        <v>10.8</v>
      </c>
      <c r="I4975" s="20">
        <v>50</v>
      </c>
    </row>
    <row r="4976" spans="1:9" x14ac:dyDescent="0.3">
      <c r="A4976" s="6"/>
      <c r="C4976" s="88"/>
      <c r="D4976" s="88"/>
      <c r="E4976" s="49"/>
      <c r="F4976" s="8" t="s">
        <v>4790</v>
      </c>
      <c r="G4976" s="8" t="str">
        <f t="shared" si="270"/>
        <v/>
      </c>
      <c r="H4976" s="8" t="str">
        <f t="shared" si="271"/>
        <v/>
      </c>
      <c r="I4976" s="20"/>
    </row>
    <row r="4977" spans="1:9" x14ac:dyDescent="0.3">
      <c r="A4977" s="6"/>
      <c r="C4977" s="88"/>
      <c r="D4977" s="88"/>
      <c r="E4977" s="49"/>
      <c r="F4977" s="8" t="s">
        <v>4790</v>
      </c>
      <c r="G4977" s="8" t="str">
        <f t="shared" si="270"/>
        <v/>
      </c>
      <c r="H4977" s="8" t="str">
        <f t="shared" si="271"/>
        <v/>
      </c>
      <c r="I4977" s="20"/>
    </row>
    <row r="4978" spans="1:9" x14ac:dyDescent="0.3">
      <c r="A4978" s="6"/>
      <c r="C4978" s="88"/>
      <c r="D4978" s="88"/>
      <c r="E4978" s="49"/>
      <c r="F4978" s="8" t="s">
        <v>4790</v>
      </c>
      <c r="G4978" s="8" t="str">
        <f t="shared" si="270"/>
        <v/>
      </c>
      <c r="H4978" s="8" t="str">
        <f t="shared" si="271"/>
        <v/>
      </c>
      <c r="I4978" s="20"/>
    </row>
    <row r="4979" spans="1:9" x14ac:dyDescent="0.3">
      <c r="A4979" s="6"/>
      <c r="C4979" s="88"/>
      <c r="D4979" s="88"/>
      <c r="E4979" s="49"/>
      <c r="F4979" s="8" t="s">
        <v>4790</v>
      </c>
      <c r="G4979" s="8" t="str">
        <f t="shared" si="270"/>
        <v/>
      </c>
      <c r="H4979" s="8" t="str">
        <f t="shared" si="271"/>
        <v/>
      </c>
      <c r="I4979" s="20"/>
    </row>
    <row r="4980" spans="1:9" x14ac:dyDescent="0.3">
      <c r="A4980" s="87" t="s">
        <v>784</v>
      </c>
      <c r="C4980" s="88"/>
      <c r="D4980" s="88"/>
      <c r="E4980" s="49"/>
      <c r="F4980" s="8" t="s">
        <v>4790</v>
      </c>
      <c r="G4980" s="8" t="str">
        <f t="shared" si="270"/>
        <v/>
      </c>
      <c r="H4980" s="8" t="str">
        <f t="shared" si="271"/>
        <v/>
      </c>
      <c r="I4980" s="20"/>
    </row>
    <row r="4981" spans="1:9" x14ac:dyDescent="0.3">
      <c r="A4981" s="6"/>
      <c r="C4981" s="88">
        <v>716202000</v>
      </c>
      <c r="D4981" s="88" t="s">
        <v>731</v>
      </c>
      <c r="E4981" s="49" t="s">
        <v>150</v>
      </c>
      <c r="F4981" s="8">
        <v>10.5</v>
      </c>
      <c r="G4981" s="8">
        <f t="shared" si="270"/>
        <v>10.5</v>
      </c>
      <c r="H4981" s="8">
        <f t="shared" si="271"/>
        <v>10.5</v>
      </c>
      <c r="I4981" s="20">
        <v>50</v>
      </c>
    </row>
    <row r="4982" spans="1:9" x14ac:dyDescent="0.3">
      <c r="A4982" s="6"/>
      <c r="C4982" s="88">
        <v>716202500</v>
      </c>
      <c r="D4982" s="88" t="s">
        <v>732</v>
      </c>
      <c r="E4982" s="49" t="s">
        <v>150</v>
      </c>
      <c r="F4982" s="8">
        <v>11.700000000000001</v>
      </c>
      <c r="G4982" s="8">
        <f t="shared" si="270"/>
        <v>11.700000000000001</v>
      </c>
      <c r="H4982" s="8">
        <f t="shared" si="271"/>
        <v>11.700000000000001</v>
      </c>
      <c r="I4982" s="20">
        <v>50</v>
      </c>
    </row>
    <row r="4983" spans="1:9" x14ac:dyDescent="0.3">
      <c r="A4983" s="6"/>
      <c r="C4983" s="88">
        <v>716203200</v>
      </c>
      <c r="D4983" s="88" t="s">
        <v>733</v>
      </c>
      <c r="E4983" s="49" t="s">
        <v>150</v>
      </c>
      <c r="F4983" s="8">
        <v>15.3</v>
      </c>
      <c r="G4983" s="8">
        <f t="shared" si="270"/>
        <v>15.3</v>
      </c>
      <c r="H4983" s="8">
        <f t="shared" si="271"/>
        <v>15.3</v>
      </c>
      <c r="I4983" s="20">
        <v>50</v>
      </c>
    </row>
    <row r="4984" spans="1:9" x14ac:dyDescent="0.3">
      <c r="A4984" s="6"/>
      <c r="C4984" s="88">
        <v>716204000</v>
      </c>
      <c r="D4984" s="88" t="s">
        <v>734</v>
      </c>
      <c r="E4984" s="49" t="s">
        <v>150</v>
      </c>
      <c r="F4984" s="8">
        <v>17.600000000000001</v>
      </c>
      <c r="G4984" s="8">
        <f t="shared" si="270"/>
        <v>17.600000000000001</v>
      </c>
      <c r="H4984" s="8">
        <f t="shared" si="271"/>
        <v>17.600000000000001</v>
      </c>
      <c r="I4984" s="20">
        <v>50</v>
      </c>
    </row>
    <row r="4985" spans="1:9" x14ac:dyDescent="0.3">
      <c r="A4985" s="6"/>
      <c r="C4985" s="88">
        <v>716205000</v>
      </c>
      <c r="D4985" s="88" t="s">
        <v>735</v>
      </c>
      <c r="E4985" s="49" t="s">
        <v>150</v>
      </c>
      <c r="F4985" s="8">
        <v>27.6</v>
      </c>
      <c r="G4985" s="8">
        <f t="shared" si="270"/>
        <v>27.6</v>
      </c>
      <c r="H4985" s="8">
        <f t="shared" si="271"/>
        <v>27.6</v>
      </c>
      <c r="I4985" s="20">
        <v>25</v>
      </c>
    </row>
    <row r="4986" spans="1:9" x14ac:dyDescent="0.3">
      <c r="A4986" s="6"/>
      <c r="C4986" s="88">
        <v>716206300</v>
      </c>
      <c r="D4986" s="88" t="s">
        <v>736</v>
      </c>
      <c r="E4986" s="49" t="s">
        <v>150</v>
      </c>
      <c r="F4986" s="8">
        <v>36</v>
      </c>
      <c r="G4986" s="8">
        <f t="shared" si="270"/>
        <v>36</v>
      </c>
      <c r="H4986" s="8">
        <f t="shared" si="271"/>
        <v>36</v>
      </c>
      <c r="I4986" s="20">
        <v>25</v>
      </c>
    </row>
    <row r="4987" spans="1:9" x14ac:dyDescent="0.3">
      <c r="A4987" s="87" t="s">
        <v>785</v>
      </c>
      <c r="C4987" s="88"/>
      <c r="D4987" s="88"/>
      <c r="E4987" s="49"/>
      <c r="F4987" s="8" t="s">
        <v>4790</v>
      </c>
      <c r="G4987" s="8" t="str">
        <f t="shared" si="270"/>
        <v/>
      </c>
      <c r="H4987" s="8" t="str">
        <f t="shared" si="271"/>
        <v/>
      </c>
      <c r="I4987" s="20"/>
    </row>
    <row r="4988" spans="1:9" x14ac:dyDescent="0.3">
      <c r="A4988" s="6"/>
      <c r="C4988" s="88">
        <v>716302020</v>
      </c>
      <c r="D4988" s="88" t="s">
        <v>737</v>
      </c>
      <c r="E4988" s="49" t="s">
        <v>150</v>
      </c>
      <c r="F4988" s="8">
        <v>18.8</v>
      </c>
      <c r="G4988" s="8">
        <f t="shared" si="270"/>
        <v>18.8</v>
      </c>
      <c r="H4988" s="8">
        <f t="shared" si="271"/>
        <v>18.8</v>
      </c>
      <c r="I4988" s="20">
        <v>50</v>
      </c>
    </row>
    <row r="4989" spans="1:9" x14ac:dyDescent="0.3">
      <c r="A4989" s="6"/>
      <c r="C4989" s="88">
        <v>716302525</v>
      </c>
      <c r="D4989" s="88" t="s">
        <v>738</v>
      </c>
      <c r="E4989" s="49" t="s">
        <v>150</v>
      </c>
      <c r="F4989" s="8">
        <v>20.3</v>
      </c>
      <c r="G4989" s="8">
        <f t="shared" si="270"/>
        <v>20.3</v>
      </c>
      <c r="H4989" s="8">
        <f t="shared" si="271"/>
        <v>20.3</v>
      </c>
      <c r="I4989" s="20">
        <v>50</v>
      </c>
    </row>
    <row r="4990" spans="1:9" x14ac:dyDescent="0.3">
      <c r="A4990" s="6"/>
      <c r="C4990" s="88"/>
      <c r="D4990" s="88"/>
      <c r="E4990" s="49"/>
      <c r="F4990" s="8" t="s">
        <v>4790</v>
      </c>
      <c r="G4990" s="8" t="str">
        <f t="shared" si="270"/>
        <v/>
      </c>
      <c r="H4990" s="8" t="str">
        <f t="shared" si="271"/>
        <v/>
      </c>
      <c r="I4990" s="20"/>
    </row>
    <row r="4991" spans="1:9" x14ac:dyDescent="0.3">
      <c r="A4991" s="6"/>
      <c r="C4991" s="88"/>
      <c r="D4991" s="88"/>
      <c r="E4991" s="49"/>
      <c r="F4991" s="8" t="s">
        <v>4790</v>
      </c>
      <c r="G4991" s="8" t="str">
        <f t="shared" si="270"/>
        <v/>
      </c>
      <c r="H4991" s="8" t="str">
        <f t="shared" si="271"/>
        <v/>
      </c>
      <c r="I4991" s="20"/>
    </row>
    <row r="4992" spans="1:9" x14ac:dyDescent="0.3">
      <c r="A4992" s="6"/>
      <c r="C4992" s="88"/>
      <c r="D4992" s="88"/>
      <c r="E4992" s="49"/>
      <c r="F4992" s="8" t="s">
        <v>4790</v>
      </c>
      <c r="G4992" s="8" t="str">
        <f t="shared" si="270"/>
        <v/>
      </c>
      <c r="H4992" s="8" t="str">
        <f t="shared" si="271"/>
        <v/>
      </c>
      <c r="I4992" s="20"/>
    </row>
    <row r="4993" spans="1:9" x14ac:dyDescent="0.3">
      <c r="A4993" s="6"/>
      <c r="C4993" s="88"/>
      <c r="D4993" s="88"/>
      <c r="E4993" s="49"/>
      <c r="F4993" s="8" t="s">
        <v>4790</v>
      </c>
      <c r="G4993" s="8" t="str">
        <f t="shared" si="270"/>
        <v/>
      </c>
      <c r="H4993" s="8" t="str">
        <f t="shared" si="271"/>
        <v/>
      </c>
      <c r="I4993" s="20"/>
    </row>
    <row r="4994" spans="1:9" x14ac:dyDescent="0.3">
      <c r="A4994" s="87" t="s">
        <v>786</v>
      </c>
      <c r="C4994" s="88"/>
      <c r="D4994" s="88"/>
      <c r="E4994" s="49"/>
      <c r="F4994" s="8" t="s">
        <v>4790</v>
      </c>
      <c r="G4994" s="8" t="str">
        <f t="shared" si="270"/>
        <v/>
      </c>
      <c r="H4994" s="8" t="str">
        <f t="shared" si="271"/>
        <v/>
      </c>
      <c r="I4994" s="20"/>
    </row>
    <row r="4995" spans="1:9" x14ac:dyDescent="0.3">
      <c r="A4995" s="6"/>
      <c r="C4995" s="88">
        <v>716402000</v>
      </c>
      <c r="D4995" s="88" t="s">
        <v>739</v>
      </c>
      <c r="E4995" s="49" t="s">
        <v>150</v>
      </c>
      <c r="F4995" s="8">
        <v>13.700000000000001</v>
      </c>
      <c r="G4995" s="8">
        <f t="shared" si="270"/>
        <v>13.700000000000001</v>
      </c>
      <c r="H4995" s="8">
        <f t="shared" si="271"/>
        <v>13.700000000000001</v>
      </c>
      <c r="I4995" s="20">
        <v>50</v>
      </c>
    </row>
    <row r="4996" spans="1:9" x14ac:dyDescent="0.3">
      <c r="A4996" s="6"/>
      <c r="C4996" s="88">
        <v>716402500</v>
      </c>
      <c r="D4996" s="88" t="s">
        <v>740</v>
      </c>
      <c r="E4996" s="49" t="s">
        <v>150</v>
      </c>
      <c r="F4996" s="8">
        <v>15.100000000000001</v>
      </c>
      <c r="G4996" s="8">
        <f t="shared" si="270"/>
        <v>15.100000000000001</v>
      </c>
      <c r="H4996" s="8">
        <f t="shared" si="271"/>
        <v>15.100000000000001</v>
      </c>
      <c r="I4996" s="20">
        <v>50</v>
      </c>
    </row>
    <row r="4997" spans="1:9" x14ac:dyDescent="0.3">
      <c r="A4997" s="6"/>
      <c r="C4997" s="88">
        <v>716403200</v>
      </c>
      <c r="D4997" s="88" t="s">
        <v>741</v>
      </c>
      <c r="E4997" s="49" t="s">
        <v>150</v>
      </c>
      <c r="F4997" s="8">
        <v>16</v>
      </c>
      <c r="G4997" s="8">
        <f t="shared" si="270"/>
        <v>16</v>
      </c>
      <c r="H4997" s="8">
        <f t="shared" si="271"/>
        <v>16</v>
      </c>
      <c r="I4997" s="20">
        <v>50</v>
      </c>
    </row>
    <row r="4998" spans="1:9" x14ac:dyDescent="0.3">
      <c r="A4998" s="6"/>
      <c r="C4998" s="88">
        <v>716404000</v>
      </c>
      <c r="D4998" s="88" t="s">
        <v>742</v>
      </c>
      <c r="E4998" s="49" t="s">
        <v>150</v>
      </c>
      <c r="F4998" s="8">
        <v>20.700000000000003</v>
      </c>
      <c r="G4998" s="8">
        <f t="shared" si="270"/>
        <v>20.700000000000003</v>
      </c>
      <c r="H4998" s="8">
        <f t="shared" si="271"/>
        <v>20.700000000000003</v>
      </c>
      <c r="I4998" s="20">
        <v>50</v>
      </c>
    </row>
    <row r="4999" spans="1:9" x14ac:dyDescent="0.3">
      <c r="A4999" s="6"/>
      <c r="C4999" s="88">
        <v>716405000</v>
      </c>
      <c r="D4999" s="88" t="s">
        <v>743</v>
      </c>
      <c r="E4999" s="49" t="s">
        <v>150</v>
      </c>
      <c r="F4999" s="8">
        <v>32</v>
      </c>
      <c r="G4999" s="8">
        <f t="shared" si="270"/>
        <v>32</v>
      </c>
      <c r="H4999" s="8">
        <f t="shared" si="271"/>
        <v>32</v>
      </c>
      <c r="I4999" s="20">
        <v>25</v>
      </c>
    </row>
    <row r="5000" spans="1:9" x14ac:dyDescent="0.3">
      <c r="A5000" s="6"/>
      <c r="C5000" s="88">
        <v>716406300</v>
      </c>
      <c r="D5000" s="88" t="s">
        <v>744</v>
      </c>
      <c r="E5000" s="49" t="s">
        <v>150</v>
      </c>
      <c r="F5000" s="8">
        <v>38</v>
      </c>
      <c r="G5000" s="8">
        <f t="shared" si="270"/>
        <v>38</v>
      </c>
      <c r="H5000" s="8">
        <f t="shared" si="271"/>
        <v>38</v>
      </c>
      <c r="I5000" s="20">
        <v>25</v>
      </c>
    </row>
    <row r="5001" spans="1:9" x14ac:dyDescent="0.3">
      <c r="A5001" s="6"/>
      <c r="C5001" s="88">
        <v>716407500</v>
      </c>
      <c r="D5001" s="88" t="s">
        <v>745</v>
      </c>
      <c r="E5001" s="49" t="s">
        <v>150</v>
      </c>
      <c r="F5001" s="8">
        <v>83</v>
      </c>
      <c r="G5001" s="8">
        <f t="shared" si="270"/>
        <v>83</v>
      </c>
      <c r="H5001" s="8">
        <f t="shared" si="271"/>
        <v>83</v>
      </c>
      <c r="I5001" s="20">
        <v>1</v>
      </c>
    </row>
    <row r="5002" spans="1:9" x14ac:dyDescent="0.3">
      <c r="A5002" s="6"/>
      <c r="C5002" s="88">
        <v>716409000</v>
      </c>
      <c r="D5002" s="88" t="s">
        <v>746</v>
      </c>
      <c r="E5002" s="49" t="s">
        <v>150</v>
      </c>
      <c r="F5002" s="8">
        <v>130</v>
      </c>
      <c r="G5002" s="8">
        <f t="shared" si="270"/>
        <v>130</v>
      </c>
      <c r="H5002" s="8">
        <f t="shared" si="271"/>
        <v>130</v>
      </c>
      <c r="I5002" s="20">
        <v>1</v>
      </c>
    </row>
    <row r="5003" spans="1:9" x14ac:dyDescent="0.3">
      <c r="A5003" s="6"/>
      <c r="C5003" s="88">
        <v>716411000</v>
      </c>
      <c r="D5003" s="88" t="s">
        <v>747</v>
      </c>
      <c r="E5003" s="49" t="s">
        <v>150</v>
      </c>
      <c r="F5003" s="8">
        <v>160</v>
      </c>
      <c r="G5003" s="8">
        <f t="shared" si="270"/>
        <v>160</v>
      </c>
      <c r="H5003" s="8">
        <f t="shared" si="271"/>
        <v>160</v>
      </c>
      <c r="I5003" s="20">
        <v>1</v>
      </c>
    </row>
    <row r="5004" spans="1:9" ht="15" thickBot="1" x14ac:dyDescent="0.35">
      <c r="A5004" s="52"/>
      <c r="B5004" s="54"/>
      <c r="C5004" s="48"/>
      <c r="D5004" s="48"/>
      <c r="E5004" s="53"/>
      <c r="F5004" s="45"/>
      <c r="G5004" s="45"/>
      <c r="H5004" s="45"/>
      <c r="I5004" s="23"/>
    </row>
    <row r="5005" spans="1:9" ht="15" thickBot="1" x14ac:dyDescent="0.35">
      <c r="A5005" s="129" t="str">
        <f>VLOOKUP(B5006,OP!$A$15:$D$61,2,FALSE)</f>
        <v>PP-R izolace a příslušenství</v>
      </c>
      <c r="B5005" s="130"/>
      <c r="C5005" s="130"/>
      <c r="D5005" s="130"/>
      <c r="E5005" s="130"/>
      <c r="F5005" s="130"/>
      <c r="G5005" s="130"/>
      <c r="H5005" s="130"/>
      <c r="I5005" s="131"/>
    </row>
    <row r="5006" spans="1:9" ht="15" thickBot="1" x14ac:dyDescent="0.35">
      <c r="A5006" s="17" t="s">
        <v>40</v>
      </c>
      <c r="B5006" s="12">
        <v>720</v>
      </c>
      <c r="C5006" s="9"/>
      <c r="D5006" s="10"/>
      <c r="E5006" s="10"/>
      <c r="F5006" s="11" t="s">
        <v>41</v>
      </c>
      <c r="G5006" s="13">
        <f>VLOOKUP(B5006,OP!$A$15:$I$61,4,FALSE)</f>
        <v>0</v>
      </c>
      <c r="H5006" s="14">
        <f>VLOOKUP(B5006,OP!$A$15:$I$61,9,FALSE)</f>
        <v>0</v>
      </c>
      <c r="I5006" s="18"/>
    </row>
    <row r="5007" spans="1:9" x14ac:dyDescent="0.3">
      <c r="A5007" s="24" t="s">
        <v>835</v>
      </c>
      <c r="B5007" s="25"/>
      <c r="C5007" s="86"/>
      <c r="D5007" s="86"/>
      <c r="E5007" s="86"/>
      <c r="F5007" s="26"/>
      <c r="G5007" s="26"/>
      <c r="H5007" s="26"/>
      <c r="I5007" s="27"/>
    </row>
    <row r="5008" spans="1:9" x14ac:dyDescent="0.3">
      <c r="A5008" s="6"/>
      <c r="C5008" s="88">
        <v>720101506</v>
      </c>
      <c r="D5008" s="88" t="s">
        <v>787</v>
      </c>
      <c r="E5008" s="49" t="s">
        <v>151</v>
      </c>
      <c r="F5008" s="8">
        <v>9.9</v>
      </c>
      <c r="G5008" s="8">
        <f>IF(F5008="","",IF($G$5006="",F5008,IF($G$5006=0,F5008,F5008*(1-($G$5006*0.01)))))</f>
        <v>9.9</v>
      </c>
      <c r="H5008" s="8">
        <f>IF(F5008="","",IF($H$5006="",F5008,IF($H$5006=0,F5008,F5008*(1-($H$5006*0.01)))))</f>
        <v>9.9</v>
      </c>
      <c r="I5008" s="50">
        <v>2</v>
      </c>
    </row>
    <row r="5009" spans="1:9" x14ac:dyDescent="0.3">
      <c r="A5009" s="6"/>
      <c r="C5009" s="88">
        <v>720101510</v>
      </c>
      <c r="D5009" s="88" t="s">
        <v>788</v>
      </c>
      <c r="E5009" s="49" t="s">
        <v>151</v>
      </c>
      <c r="F5009" s="8">
        <v>18.7</v>
      </c>
      <c r="G5009" s="8">
        <f t="shared" ref="G5009:G5071" si="272">IF(F5009="","",IF($G$5006="",F5009,IF($G$5006=0,F5009,F5009*(1-($G$5006*0.01)))))</f>
        <v>18.7</v>
      </c>
      <c r="H5009" s="8">
        <f t="shared" ref="H5009:H5071" si="273">IF(F5009="","",IF($H$5006="",F5009,IF($H$5006=0,F5009,F5009*(1-($H$5006*0.01)))))</f>
        <v>18.7</v>
      </c>
      <c r="I5009" s="50">
        <v>2</v>
      </c>
    </row>
    <row r="5010" spans="1:9" x14ac:dyDescent="0.3">
      <c r="A5010" s="6"/>
      <c r="C5010" s="88">
        <v>720101515</v>
      </c>
      <c r="D5010" s="88" t="s">
        <v>789</v>
      </c>
      <c r="E5010" s="49" t="s">
        <v>151</v>
      </c>
      <c r="F5010" s="8">
        <v>25.6</v>
      </c>
      <c r="G5010" s="8">
        <f t="shared" si="272"/>
        <v>25.6</v>
      </c>
      <c r="H5010" s="8">
        <f t="shared" si="273"/>
        <v>25.6</v>
      </c>
      <c r="I5010" s="50">
        <v>2</v>
      </c>
    </row>
    <row r="5011" spans="1:9" x14ac:dyDescent="0.3">
      <c r="A5011" s="6"/>
      <c r="C5011" s="88">
        <v>720101520</v>
      </c>
      <c r="D5011" s="88" t="s">
        <v>790</v>
      </c>
      <c r="E5011" s="49" t="s">
        <v>151</v>
      </c>
      <c r="F5011" s="8">
        <v>51</v>
      </c>
      <c r="G5011" s="8">
        <f t="shared" si="272"/>
        <v>51</v>
      </c>
      <c r="H5011" s="8">
        <f t="shared" si="273"/>
        <v>51</v>
      </c>
      <c r="I5011" s="50">
        <v>2</v>
      </c>
    </row>
    <row r="5012" spans="1:9" x14ac:dyDescent="0.3">
      <c r="A5012" s="6"/>
      <c r="C5012" s="88">
        <v>720101806</v>
      </c>
      <c r="D5012" s="88" t="s">
        <v>791</v>
      </c>
      <c r="E5012" s="49" t="s">
        <v>151</v>
      </c>
      <c r="F5012" s="8">
        <v>11.3</v>
      </c>
      <c r="G5012" s="8">
        <f t="shared" si="272"/>
        <v>11.3</v>
      </c>
      <c r="H5012" s="8">
        <f t="shared" si="273"/>
        <v>11.3</v>
      </c>
      <c r="I5012" s="50">
        <v>2</v>
      </c>
    </row>
    <row r="5013" spans="1:9" x14ac:dyDescent="0.3">
      <c r="A5013" s="6"/>
      <c r="C5013" s="88">
        <v>720101810</v>
      </c>
      <c r="D5013" s="88" t="s">
        <v>792</v>
      </c>
      <c r="E5013" s="49" t="s">
        <v>151</v>
      </c>
      <c r="F5013" s="8">
        <v>21.200000000000003</v>
      </c>
      <c r="G5013" s="8">
        <f t="shared" si="272"/>
        <v>21.200000000000003</v>
      </c>
      <c r="H5013" s="8">
        <f t="shared" si="273"/>
        <v>21.200000000000003</v>
      </c>
      <c r="I5013" s="50">
        <v>2</v>
      </c>
    </row>
    <row r="5014" spans="1:9" x14ac:dyDescent="0.3">
      <c r="A5014" s="6"/>
      <c r="C5014" s="88">
        <v>720101815</v>
      </c>
      <c r="D5014" s="88" t="s">
        <v>793</v>
      </c>
      <c r="E5014" s="49" t="s">
        <v>151</v>
      </c>
      <c r="F5014" s="8">
        <v>32</v>
      </c>
      <c r="G5014" s="8">
        <f t="shared" si="272"/>
        <v>32</v>
      </c>
      <c r="H5014" s="8">
        <f t="shared" si="273"/>
        <v>32</v>
      </c>
      <c r="I5014" s="50">
        <v>2</v>
      </c>
    </row>
    <row r="5015" spans="1:9" x14ac:dyDescent="0.3">
      <c r="A5015" s="6"/>
      <c r="C5015" s="88">
        <v>720101820</v>
      </c>
      <c r="D5015" s="88" t="s">
        <v>794</v>
      </c>
      <c r="E5015" s="49" t="s">
        <v>151</v>
      </c>
      <c r="F5015" s="8">
        <v>56</v>
      </c>
      <c r="G5015" s="8">
        <f t="shared" si="272"/>
        <v>56</v>
      </c>
      <c r="H5015" s="8">
        <f t="shared" si="273"/>
        <v>56</v>
      </c>
      <c r="I5015" s="50">
        <v>2</v>
      </c>
    </row>
    <row r="5016" spans="1:9" x14ac:dyDescent="0.3">
      <c r="A5016" s="6"/>
      <c r="C5016" s="88">
        <v>720102206</v>
      </c>
      <c r="D5016" s="88" t="s">
        <v>795</v>
      </c>
      <c r="E5016" s="49" t="s">
        <v>151</v>
      </c>
      <c r="F5016" s="8">
        <v>12.5</v>
      </c>
      <c r="G5016" s="8">
        <f t="shared" si="272"/>
        <v>12.5</v>
      </c>
      <c r="H5016" s="8">
        <f t="shared" si="273"/>
        <v>12.5</v>
      </c>
      <c r="I5016" s="50">
        <v>2</v>
      </c>
    </row>
    <row r="5017" spans="1:9" x14ac:dyDescent="0.3">
      <c r="A5017" s="6"/>
      <c r="C5017" s="88">
        <v>720102210</v>
      </c>
      <c r="D5017" s="88" t="s">
        <v>796</v>
      </c>
      <c r="E5017" s="49" t="s">
        <v>151</v>
      </c>
      <c r="F5017" s="8">
        <v>25.3</v>
      </c>
      <c r="G5017" s="8">
        <f t="shared" si="272"/>
        <v>25.3</v>
      </c>
      <c r="H5017" s="8">
        <f t="shared" si="273"/>
        <v>25.3</v>
      </c>
      <c r="I5017" s="50">
        <v>2</v>
      </c>
    </row>
    <row r="5018" spans="1:9" x14ac:dyDescent="0.3">
      <c r="A5018" s="6"/>
      <c r="C5018" s="88">
        <v>720102215</v>
      </c>
      <c r="D5018" s="88" t="s">
        <v>797</v>
      </c>
      <c r="E5018" s="49" t="s">
        <v>151</v>
      </c>
      <c r="F5018" s="8">
        <v>34</v>
      </c>
      <c r="G5018" s="8">
        <f t="shared" si="272"/>
        <v>34</v>
      </c>
      <c r="H5018" s="8">
        <f t="shared" si="273"/>
        <v>34</v>
      </c>
      <c r="I5018" s="50">
        <v>2</v>
      </c>
    </row>
    <row r="5019" spans="1:9" x14ac:dyDescent="0.3">
      <c r="A5019" s="6"/>
      <c r="C5019" s="88">
        <v>720102220</v>
      </c>
      <c r="D5019" s="88" t="s">
        <v>798</v>
      </c>
      <c r="E5019" s="49" t="s">
        <v>151</v>
      </c>
      <c r="F5019" s="8">
        <v>63</v>
      </c>
      <c r="G5019" s="8">
        <f t="shared" si="272"/>
        <v>63</v>
      </c>
      <c r="H5019" s="8">
        <f t="shared" si="273"/>
        <v>63</v>
      </c>
      <c r="I5019" s="50">
        <v>2</v>
      </c>
    </row>
    <row r="5020" spans="1:9" x14ac:dyDescent="0.3">
      <c r="A5020" s="6"/>
      <c r="C5020" s="88">
        <v>720102806</v>
      </c>
      <c r="D5020" s="88" t="s">
        <v>799</v>
      </c>
      <c r="E5020" s="49" t="s">
        <v>151</v>
      </c>
      <c r="F5020" s="8">
        <v>16.400000000000002</v>
      </c>
      <c r="G5020" s="8">
        <f t="shared" si="272"/>
        <v>16.400000000000002</v>
      </c>
      <c r="H5020" s="8">
        <f t="shared" si="273"/>
        <v>16.400000000000002</v>
      </c>
      <c r="I5020" s="50">
        <v>2</v>
      </c>
    </row>
    <row r="5021" spans="1:9" x14ac:dyDescent="0.3">
      <c r="A5021" s="6"/>
      <c r="C5021" s="88">
        <v>720102810</v>
      </c>
      <c r="D5021" s="88" t="s">
        <v>800</v>
      </c>
      <c r="E5021" s="49" t="s">
        <v>151</v>
      </c>
      <c r="F5021" s="8">
        <v>23.200000000000003</v>
      </c>
      <c r="G5021" s="8">
        <f t="shared" si="272"/>
        <v>23.200000000000003</v>
      </c>
      <c r="H5021" s="8">
        <f t="shared" si="273"/>
        <v>23.200000000000003</v>
      </c>
      <c r="I5021" s="50">
        <v>2</v>
      </c>
    </row>
    <row r="5022" spans="1:9" x14ac:dyDescent="0.3">
      <c r="A5022" s="6"/>
      <c r="C5022" s="88">
        <v>720102815</v>
      </c>
      <c r="D5022" s="88" t="s">
        <v>801</v>
      </c>
      <c r="E5022" s="49" t="s">
        <v>151</v>
      </c>
      <c r="F5022" s="8">
        <v>40</v>
      </c>
      <c r="G5022" s="8">
        <f t="shared" si="272"/>
        <v>40</v>
      </c>
      <c r="H5022" s="8">
        <f t="shared" si="273"/>
        <v>40</v>
      </c>
      <c r="I5022" s="50">
        <v>2</v>
      </c>
    </row>
    <row r="5023" spans="1:9" x14ac:dyDescent="0.3">
      <c r="A5023" s="6"/>
      <c r="C5023" s="88">
        <v>720102820</v>
      </c>
      <c r="D5023" s="88" t="s">
        <v>802</v>
      </c>
      <c r="E5023" s="49" t="s">
        <v>151</v>
      </c>
      <c r="F5023" s="8">
        <v>73</v>
      </c>
      <c r="G5023" s="8">
        <f t="shared" si="272"/>
        <v>73</v>
      </c>
      <c r="H5023" s="8">
        <f t="shared" si="273"/>
        <v>73</v>
      </c>
      <c r="I5023" s="50">
        <v>2</v>
      </c>
    </row>
    <row r="5024" spans="1:9" x14ac:dyDescent="0.3">
      <c r="A5024" s="6"/>
      <c r="C5024" s="88">
        <v>720103506</v>
      </c>
      <c r="D5024" s="88" t="s">
        <v>803</v>
      </c>
      <c r="E5024" s="49" t="s">
        <v>151</v>
      </c>
      <c r="F5024" s="8">
        <v>20.100000000000001</v>
      </c>
      <c r="G5024" s="8">
        <f t="shared" si="272"/>
        <v>20.100000000000001</v>
      </c>
      <c r="H5024" s="8">
        <f t="shared" si="273"/>
        <v>20.100000000000001</v>
      </c>
      <c r="I5024" s="50">
        <v>2</v>
      </c>
    </row>
    <row r="5025" spans="1:9" x14ac:dyDescent="0.3">
      <c r="A5025" s="6"/>
      <c r="C5025" s="88">
        <v>720103510</v>
      </c>
      <c r="D5025" s="88" t="s">
        <v>804</v>
      </c>
      <c r="E5025" s="49" t="s">
        <v>151</v>
      </c>
      <c r="F5025" s="8">
        <v>27.6</v>
      </c>
      <c r="G5025" s="8">
        <f t="shared" si="272"/>
        <v>27.6</v>
      </c>
      <c r="H5025" s="8">
        <f t="shared" si="273"/>
        <v>27.6</v>
      </c>
      <c r="I5025" s="50">
        <v>2</v>
      </c>
    </row>
    <row r="5026" spans="1:9" x14ac:dyDescent="0.3">
      <c r="A5026" s="6"/>
      <c r="C5026" s="88">
        <v>720103515</v>
      </c>
      <c r="D5026" s="88" t="s">
        <v>805</v>
      </c>
      <c r="E5026" s="49" t="s">
        <v>151</v>
      </c>
      <c r="F5026" s="8">
        <v>51</v>
      </c>
      <c r="G5026" s="8">
        <f t="shared" si="272"/>
        <v>51</v>
      </c>
      <c r="H5026" s="8">
        <f t="shared" si="273"/>
        <v>51</v>
      </c>
      <c r="I5026" s="50">
        <v>2</v>
      </c>
    </row>
    <row r="5027" spans="1:9" x14ac:dyDescent="0.3">
      <c r="A5027" s="6"/>
      <c r="C5027" s="88">
        <v>720103520</v>
      </c>
      <c r="D5027" s="88" t="s">
        <v>806</v>
      </c>
      <c r="E5027" s="49" t="s">
        <v>151</v>
      </c>
      <c r="F5027" s="8">
        <v>84</v>
      </c>
      <c r="G5027" s="8">
        <f t="shared" si="272"/>
        <v>84</v>
      </c>
      <c r="H5027" s="8">
        <f t="shared" si="273"/>
        <v>84</v>
      </c>
      <c r="I5027" s="50">
        <v>2</v>
      </c>
    </row>
    <row r="5028" spans="1:9" x14ac:dyDescent="0.3">
      <c r="A5028" s="6"/>
      <c r="C5028" s="88">
        <v>720104210</v>
      </c>
      <c r="D5028" s="88" t="s">
        <v>807</v>
      </c>
      <c r="E5028" s="49" t="s">
        <v>151</v>
      </c>
      <c r="F5028" s="8">
        <v>33</v>
      </c>
      <c r="G5028" s="8">
        <f t="shared" si="272"/>
        <v>33</v>
      </c>
      <c r="H5028" s="8">
        <f t="shared" si="273"/>
        <v>33</v>
      </c>
      <c r="I5028" s="50">
        <v>2</v>
      </c>
    </row>
    <row r="5029" spans="1:9" x14ac:dyDescent="0.3">
      <c r="A5029" s="6"/>
      <c r="C5029" s="88">
        <v>720104215</v>
      </c>
      <c r="D5029" s="88" t="s">
        <v>808</v>
      </c>
      <c r="E5029" s="49" t="s">
        <v>151</v>
      </c>
      <c r="F5029" s="8">
        <v>63</v>
      </c>
      <c r="G5029" s="8">
        <f t="shared" si="272"/>
        <v>63</v>
      </c>
      <c r="H5029" s="8">
        <f t="shared" si="273"/>
        <v>63</v>
      </c>
      <c r="I5029" s="50">
        <v>2</v>
      </c>
    </row>
    <row r="5030" spans="1:9" x14ac:dyDescent="0.3">
      <c r="A5030" s="6"/>
      <c r="C5030" s="88">
        <v>720104220</v>
      </c>
      <c r="D5030" s="88" t="s">
        <v>809</v>
      </c>
      <c r="E5030" s="49" t="s">
        <v>151</v>
      </c>
      <c r="F5030" s="8">
        <v>96</v>
      </c>
      <c r="G5030" s="8">
        <f t="shared" si="272"/>
        <v>96</v>
      </c>
      <c r="H5030" s="8">
        <f t="shared" si="273"/>
        <v>96</v>
      </c>
      <c r="I5030" s="50">
        <v>2</v>
      </c>
    </row>
    <row r="5031" spans="1:9" x14ac:dyDescent="0.3">
      <c r="A5031" s="6"/>
      <c r="C5031" s="88">
        <v>720104510</v>
      </c>
      <c r="D5031" s="88" t="s">
        <v>810</v>
      </c>
      <c r="E5031" s="49" t="s">
        <v>151</v>
      </c>
      <c r="F5031" s="8">
        <v>47</v>
      </c>
      <c r="G5031" s="8">
        <f t="shared" si="272"/>
        <v>47</v>
      </c>
      <c r="H5031" s="8">
        <f t="shared" si="273"/>
        <v>47</v>
      </c>
      <c r="I5031" s="50">
        <v>2</v>
      </c>
    </row>
    <row r="5032" spans="1:9" x14ac:dyDescent="0.3">
      <c r="A5032" s="6"/>
      <c r="C5032" s="88">
        <v>720104910</v>
      </c>
      <c r="D5032" s="88" t="s">
        <v>811</v>
      </c>
      <c r="E5032" s="49" t="s">
        <v>151</v>
      </c>
      <c r="F5032" s="8">
        <v>37</v>
      </c>
      <c r="G5032" s="8">
        <f t="shared" si="272"/>
        <v>37</v>
      </c>
      <c r="H5032" s="8">
        <f t="shared" si="273"/>
        <v>37</v>
      </c>
      <c r="I5032" s="50">
        <v>2</v>
      </c>
    </row>
    <row r="5033" spans="1:9" x14ac:dyDescent="0.3">
      <c r="A5033" s="6"/>
      <c r="C5033" s="88">
        <v>720104915</v>
      </c>
      <c r="D5033" s="88" t="s">
        <v>812</v>
      </c>
      <c r="E5033" s="49" t="s">
        <v>151</v>
      </c>
      <c r="F5033" s="8">
        <v>69</v>
      </c>
      <c r="G5033" s="8">
        <f t="shared" si="272"/>
        <v>69</v>
      </c>
      <c r="H5033" s="8">
        <f t="shared" si="273"/>
        <v>69</v>
      </c>
      <c r="I5033" s="50">
        <v>2</v>
      </c>
    </row>
    <row r="5034" spans="1:9" x14ac:dyDescent="0.3">
      <c r="A5034" s="6"/>
      <c r="C5034" s="88">
        <v>720104920</v>
      </c>
      <c r="D5034" s="88" t="s">
        <v>813</v>
      </c>
      <c r="E5034" s="49" t="s">
        <v>151</v>
      </c>
      <c r="F5034" s="8">
        <v>109</v>
      </c>
      <c r="G5034" s="8">
        <f t="shared" si="272"/>
        <v>109</v>
      </c>
      <c r="H5034" s="8">
        <f t="shared" si="273"/>
        <v>109</v>
      </c>
      <c r="I5034" s="50">
        <v>2</v>
      </c>
    </row>
    <row r="5035" spans="1:9" x14ac:dyDescent="0.3">
      <c r="A5035" s="6"/>
      <c r="C5035" s="88">
        <v>720105210</v>
      </c>
      <c r="D5035" s="88" t="s">
        <v>814</v>
      </c>
      <c r="E5035" s="49" t="s">
        <v>151</v>
      </c>
      <c r="F5035" s="8">
        <v>51</v>
      </c>
      <c r="G5035" s="8">
        <f t="shared" si="272"/>
        <v>51</v>
      </c>
      <c r="H5035" s="8">
        <f t="shared" si="273"/>
        <v>51</v>
      </c>
      <c r="I5035" s="50">
        <v>2</v>
      </c>
    </row>
    <row r="5036" spans="1:9" x14ac:dyDescent="0.3">
      <c r="A5036" s="6"/>
      <c r="C5036" s="88">
        <v>720105215</v>
      </c>
      <c r="D5036" s="88" t="s">
        <v>815</v>
      </c>
      <c r="E5036" s="49" t="s">
        <v>151</v>
      </c>
      <c r="F5036" s="8">
        <v>79</v>
      </c>
      <c r="G5036" s="8">
        <f t="shared" si="272"/>
        <v>79</v>
      </c>
      <c r="H5036" s="8">
        <f t="shared" si="273"/>
        <v>79</v>
      </c>
      <c r="I5036" s="50">
        <v>2</v>
      </c>
    </row>
    <row r="5037" spans="1:9" x14ac:dyDescent="0.3">
      <c r="A5037" s="6"/>
      <c r="C5037" s="88">
        <v>720105220</v>
      </c>
      <c r="D5037" s="88" t="s">
        <v>816</v>
      </c>
      <c r="E5037" s="49" t="s">
        <v>151</v>
      </c>
      <c r="F5037" s="8">
        <v>114</v>
      </c>
      <c r="G5037" s="8">
        <f t="shared" si="272"/>
        <v>114</v>
      </c>
      <c r="H5037" s="8">
        <f t="shared" si="273"/>
        <v>114</v>
      </c>
      <c r="I5037" s="50">
        <v>2</v>
      </c>
    </row>
    <row r="5038" spans="1:9" x14ac:dyDescent="0.3">
      <c r="A5038" s="6"/>
      <c r="C5038" s="88">
        <v>720106210</v>
      </c>
      <c r="D5038" s="88" t="s">
        <v>817</v>
      </c>
      <c r="E5038" s="49" t="s">
        <v>151</v>
      </c>
      <c r="F5038" s="8">
        <v>46</v>
      </c>
      <c r="G5038" s="8">
        <f t="shared" si="272"/>
        <v>46</v>
      </c>
      <c r="H5038" s="8">
        <f t="shared" si="273"/>
        <v>46</v>
      </c>
      <c r="I5038" s="50">
        <v>2</v>
      </c>
    </row>
    <row r="5039" spans="1:9" x14ac:dyDescent="0.3">
      <c r="A5039" s="6"/>
      <c r="C5039" s="88">
        <v>720106215</v>
      </c>
      <c r="D5039" s="88" t="s">
        <v>818</v>
      </c>
      <c r="E5039" s="49" t="s">
        <v>151</v>
      </c>
      <c r="F5039" s="8">
        <v>85</v>
      </c>
      <c r="G5039" s="8">
        <f t="shared" si="272"/>
        <v>85</v>
      </c>
      <c r="H5039" s="8">
        <f t="shared" si="273"/>
        <v>85</v>
      </c>
      <c r="I5039" s="50">
        <v>2</v>
      </c>
    </row>
    <row r="5040" spans="1:9" x14ac:dyDescent="0.3">
      <c r="A5040" s="6"/>
      <c r="C5040" s="88">
        <v>720106220</v>
      </c>
      <c r="D5040" s="88" t="s">
        <v>819</v>
      </c>
      <c r="E5040" s="49" t="s">
        <v>151</v>
      </c>
      <c r="F5040" s="8">
        <v>129</v>
      </c>
      <c r="G5040" s="8">
        <f t="shared" si="272"/>
        <v>129</v>
      </c>
      <c r="H5040" s="8">
        <f t="shared" si="273"/>
        <v>129</v>
      </c>
      <c r="I5040" s="50">
        <v>2</v>
      </c>
    </row>
    <row r="5041" spans="1:9" x14ac:dyDescent="0.3">
      <c r="A5041" s="6"/>
      <c r="C5041" s="88">
        <v>720106510</v>
      </c>
      <c r="D5041" s="88" t="s">
        <v>820</v>
      </c>
      <c r="E5041" s="49" t="s">
        <v>151</v>
      </c>
      <c r="F5041" s="8">
        <v>63</v>
      </c>
      <c r="G5041" s="8">
        <f t="shared" si="272"/>
        <v>63</v>
      </c>
      <c r="H5041" s="8">
        <f t="shared" si="273"/>
        <v>63</v>
      </c>
      <c r="I5041" s="50">
        <v>2</v>
      </c>
    </row>
    <row r="5042" spans="1:9" x14ac:dyDescent="0.3">
      <c r="A5042" s="6"/>
      <c r="C5042" s="88">
        <v>720106515</v>
      </c>
      <c r="D5042" s="88" t="s">
        <v>821</v>
      </c>
      <c r="E5042" s="49" t="s">
        <v>151</v>
      </c>
      <c r="F5042" s="8">
        <v>92</v>
      </c>
      <c r="G5042" s="8">
        <f t="shared" si="272"/>
        <v>92</v>
      </c>
      <c r="H5042" s="8">
        <f t="shared" si="273"/>
        <v>92</v>
      </c>
      <c r="I5042" s="50">
        <v>2</v>
      </c>
    </row>
    <row r="5043" spans="1:9" x14ac:dyDescent="0.3">
      <c r="A5043" s="6"/>
      <c r="C5043" s="88">
        <v>720106520</v>
      </c>
      <c r="D5043" s="88" t="s">
        <v>822</v>
      </c>
      <c r="E5043" s="49" t="s">
        <v>151</v>
      </c>
      <c r="F5043" s="8">
        <v>134</v>
      </c>
      <c r="G5043" s="8">
        <f t="shared" si="272"/>
        <v>134</v>
      </c>
      <c r="H5043" s="8">
        <f t="shared" si="273"/>
        <v>134</v>
      </c>
      <c r="I5043" s="50">
        <v>2</v>
      </c>
    </row>
    <row r="5044" spans="1:9" x14ac:dyDescent="0.3">
      <c r="A5044" s="6"/>
      <c r="C5044" s="88">
        <v>720107610</v>
      </c>
      <c r="D5044" s="88" t="s">
        <v>823</v>
      </c>
      <c r="E5044" s="49" t="s">
        <v>151</v>
      </c>
      <c r="F5044" s="8">
        <v>70</v>
      </c>
      <c r="G5044" s="8">
        <f t="shared" si="272"/>
        <v>70</v>
      </c>
      <c r="H5044" s="8">
        <f t="shared" si="273"/>
        <v>70</v>
      </c>
      <c r="I5044" s="50">
        <v>2</v>
      </c>
    </row>
    <row r="5045" spans="1:9" x14ac:dyDescent="0.3">
      <c r="A5045" s="6"/>
      <c r="C5045" s="88">
        <v>720107615</v>
      </c>
      <c r="D5045" s="88" t="s">
        <v>824</v>
      </c>
      <c r="E5045" s="49" t="s">
        <v>151</v>
      </c>
      <c r="F5045" s="8">
        <v>112</v>
      </c>
      <c r="G5045" s="8">
        <f t="shared" si="272"/>
        <v>112</v>
      </c>
      <c r="H5045" s="8">
        <f t="shared" si="273"/>
        <v>112</v>
      </c>
      <c r="I5045" s="50">
        <v>2</v>
      </c>
    </row>
    <row r="5046" spans="1:9" x14ac:dyDescent="0.3">
      <c r="A5046" s="6"/>
      <c r="C5046" s="88">
        <v>720107620</v>
      </c>
      <c r="D5046" s="88" t="s">
        <v>825</v>
      </c>
      <c r="E5046" s="49" t="s">
        <v>151</v>
      </c>
      <c r="F5046" s="8">
        <v>150</v>
      </c>
      <c r="G5046" s="8">
        <f t="shared" si="272"/>
        <v>150</v>
      </c>
      <c r="H5046" s="8">
        <f t="shared" si="273"/>
        <v>150</v>
      </c>
      <c r="I5046" s="50">
        <v>2</v>
      </c>
    </row>
    <row r="5047" spans="1:9" x14ac:dyDescent="0.3">
      <c r="A5047" s="6"/>
      <c r="C5047" s="88">
        <v>720109215</v>
      </c>
      <c r="D5047" s="88" t="s">
        <v>826</v>
      </c>
      <c r="E5047" s="49" t="s">
        <v>151</v>
      </c>
      <c r="F5047" s="8">
        <v>134</v>
      </c>
      <c r="G5047" s="8">
        <f t="shared" si="272"/>
        <v>134</v>
      </c>
      <c r="H5047" s="8">
        <f t="shared" si="273"/>
        <v>134</v>
      </c>
      <c r="I5047" s="50">
        <v>2</v>
      </c>
    </row>
    <row r="5048" spans="1:9" x14ac:dyDescent="0.3">
      <c r="A5048" s="6"/>
      <c r="C5048" s="88">
        <v>720109220</v>
      </c>
      <c r="D5048" s="88" t="s">
        <v>827</v>
      </c>
      <c r="E5048" s="49" t="s">
        <v>151</v>
      </c>
      <c r="F5048" s="8">
        <v>191</v>
      </c>
      <c r="G5048" s="8">
        <f t="shared" si="272"/>
        <v>191</v>
      </c>
      <c r="H5048" s="8">
        <f t="shared" si="273"/>
        <v>191</v>
      </c>
      <c r="I5048" s="50">
        <v>2</v>
      </c>
    </row>
    <row r="5049" spans="1:9" x14ac:dyDescent="0.3">
      <c r="A5049" s="6"/>
      <c r="C5049" s="88">
        <v>720111415</v>
      </c>
      <c r="D5049" s="88" t="s">
        <v>828</v>
      </c>
      <c r="E5049" s="49" t="s">
        <v>151</v>
      </c>
      <c r="F5049" s="8">
        <v>183</v>
      </c>
      <c r="G5049" s="8">
        <f t="shared" si="272"/>
        <v>183</v>
      </c>
      <c r="H5049" s="8">
        <f t="shared" si="273"/>
        <v>183</v>
      </c>
      <c r="I5049" s="50">
        <v>2</v>
      </c>
    </row>
    <row r="5050" spans="1:9" x14ac:dyDescent="0.3">
      <c r="A5050" s="6"/>
      <c r="C5050" s="88">
        <v>720111420</v>
      </c>
      <c r="D5050" s="88" t="s">
        <v>829</v>
      </c>
      <c r="E5050" s="49" t="s">
        <v>151</v>
      </c>
      <c r="F5050" s="8">
        <v>309</v>
      </c>
      <c r="G5050" s="8">
        <f t="shared" si="272"/>
        <v>309</v>
      </c>
      <c r="H5050" s="8">
        <f t="shared" si="273"/>
        <v>309</v>
      </c>
      <c r="I5050" s="50">
        <v>2</v>
      </c>
    </row>
    <row r="5051" spans="1:9" x14ac:dyDescent="0.3">
      <c r="A5051" s="87" t="s">
        <v>836</v>
      </c>
      <c r="C5051" s="88"/>
      <c r="D5051" s="88"/>
      <c r="E5051" s="49"/>
      <c r="F5051" s="8" t="s">
        <v>4790</v>
      </c>
      <c r="G5051" s="8" t="str">
        <f t="shared" si="272"/>
        <v/>
      </c>
      <c r="H5051" s="8" t="str">
        <f t="shared" si="273"/>
        <v/>
      </c>
      <c r="I5051" s="50"/>
    </row>
    <row r="5052" spans="1:9" x14ac:dyDescent="0.3">
      <c r="A5052" s="6"/>
      <c r="C5052" s="88">
        <v>721001000</v>
      </c>
      <c r="D5052" s="88" t="s">
        <v>830</v>
      </c>
      <c r="E5052" s="49" t="s">
        <v>834</v>
      </c>
      <c r="F5052" s="8">
        <v>114</v>
      </c>
      <c r="G5052" s="8">
        <f t="shared" si="272"/>
        <v>114</v>
      </c>
      <c r="H5052" s="8">
        <f t="shared" si="273"/>
        <v>114</v>
      </c>
      <c r="I5052" s="55">
        <v>1</v>
      </c>
    </row>
    <row r="5053" spans="1:9" x14ac:dyDescent="0.3">
      <c r="A5053" s="6"/>
      <c r="C5053" s="88"/>
      <c r="D5053" s="88"/>
      <c r="E5053" s="49"/>
      <c r="F5053" s="8" t="s">
        <v>4790</v>
      </c>
      <c r="G5053" s="8" t="str">
        <f t="shared" si="272"/>
        <v/>
      </c>
      <c r="H5053" s="8" t="str">
        <f t="shared" si="273"/>
        <v/>
      </c>
      <c r="I5053" s="55"/>
    </row>
    <row r="5054" spans="1:9" x14ac:dyDescent="0.3">
      <c r="A5054" s="6"/>
      <c r="C5054" s="88"/>
      <c r="D5054" s="88"/>
      <c r="E5054" s="49"/>
      <c r="F5054" s="8" t="s">
        <v>4790</v>
      </c>
      <c r="G5054" s="8" t="str">
        <f t="shared" si="272"/>
        <v/>
      </c>
      <c r="H5054" s="8" t="str">
        <f t="shared" si="273"/>
        <v/>
      </c>
      <c r="I5054" s="55"/>
    </row>
    <row r="5055" spans="1:9" x14ac:dyDescent="0.3">
      <c r="A5055" s="6"/>
      <c r="C5055" s="88"/>
      <c r="D5055" s="88"/>
      <c r="E5055" s="49"/>
      <c r="F5055" s="8" t="s">
        <v>4790</v>
      </c>
      <c r="G5055" s="8" t="str">
        <f t="shared" si="272"/>
        <v/>
      </c>
      <c r="H5055" s="8" t="str">
        <f t="shared" si="273"/>
        <v/>
      </c>
      <c r="I5055" s="55"/>
    </row>
    <row r="5056" spans="1:9" x14ac:dyDescent="0.3">
      <c r="A5056" s="6"/>
      <c r="C5056" s="88"/>
      <c r="D5056" s="88"/>
      <c r="E5056" s="49"/>
      <c r="F5056" s="8" t="s">
        <v>4790</v>
      </c>
      <c r="G5056" s="8" t="str">
        <f t="shared" si="272"/>
        <v/>
      </c>
      <c r="H5056" s="8" t="str">
        <f t="shared" si="273"/>
        <v/>
      </c>
      <c r="I5056" s="55"/>
    </row>
    <row r="5057" spans="1:9" x14ac:dyDescent="0.3">
      <c r="A5057" s="6"/>
      <c r="C5057" s="88"/>
      <c r="D5057" s="88"/>
      <c r="E5057" s="49"/>
      <c r="F5057" s="8" t="s">
        <v>4790</v>
      </c>
      <c r="G5057" s="8" t="str">
        <f t="shared" si="272"/>
        <v/>
      </c>
      <c r="H5057" s="8" t="str">
        <f t="shared" si="273"/>
        <v/>
      </c>
      <c r="I5057" s="55"/>
    </row>
    <row r="5058" spans="1:9" x14ac:dyDescent="0.3">
      <c r="A5058" s="6" t="s">
        <v>837</v>
      </c>
      <c r="C5058" s="88"/>
      <c r="D5058" s="88"/>
      <c r="E5058" s="49"/>
      <c r="F5058" s="8" t="s">
        <v>4790</v>
      </c>
      <c r="G5058" s="8" t="str">
        <f t="shared" si="272"/>
        <v/>
      </c>
      <c r="H5058" s="8" t="str">
        <f t="shared" si="273"/>
        <v/>
      </c>
      <c r="I5058" s="55"/>
    </row>
    <row r="5059" spans="1:9" x14ac:dyDescent="0.3">
      <c r="A5059" s="6"/>
      <c r="C5059" s="88">
        <v>721103820</v>
      </c>
      <c r="D5059" s="88" t="s">
        <v>4602</v>
      </c>
      <c r="E5059" s="49" t="s">
        <v>150</v>
      </c>
      <c r="F5059" s="8">
        <v>113</v>
      </c>
      <c r="G5059" s="8">
        <f t="shared" si="272"/>
        <v>113</v>
      </c>
      <c r="H5059" s="8">
        <f t="shared" si="273"/>
        <v>113</v>
      </c>
      <c r="I5059" s="20">
        <v>1</v>
      </c>
    </row>
    <row r="5060" spans="1:9" x14ac:dyDescent="0.3">
      <c r="A5060" s="6"/>
      <c r="C5060" s="88">
        <v>721103833</v>
      </c>
      <c r="D5060" s="88" t="s">
        <v>4601</v>
      </c>
      <c r="E5060" s="49" t="s">
        <v>150</v>
      </c>
      <c r="F5060" s="8">
        <v>260</v>
      </c>
      <c r="G5060" s="8">
        <f t="shared" si="272"/>
        <v>260</v>
      </c>
      <c r="H5060" s="8">
        <f t="shared" si="273"/>
        <v>260</v>
      </c>
      <c r="I5060" s="20">
        <v>1</v>
      </c>
    </row>
    <row r="5061" spans="1:9" x14ac:dyDescent="0.3">
      <c r="A5061" s="6"/>
      <c r="C5061" s="88"/>
      <c r="D5061" s="88"/>
      <c r="E5061" s="49"/>
      <c r="F5061" s="8" t="s">
        <v>4790</v>
      </c>
      <c r="G5061" s="8" t="str">
        <f t="shared" si="272"/>
        <v/>
      </c>
      <c r="H5061" s="8" t="str">
        <f t="shared" si="273"/>
        <v/>
      </c>
      <c r="I5061" s="20"/>
    </row>
    <row r="5062" spans="1:9" x14ac:dyDescent="0.3">
      <c r="A5062" s="6"/>
      <c r="C5062" s="88"/>
      <c r="D5062" s="88"/>
      <c r="E5062" s="49"/>
      <c r="F5062" s="8" t="s">
        <v>4790</v>
      </c>
      <c r="G5062" s="8" t="str">
        <f t="shared" si="272"/>
        <v/>
      </c>
      <c r="H5062" s="8" t="str">
        <f t="shared" si="273"/>
        <v/>
      </c>
      <c r="I5062" s="20"/>
    </row>
    <row r="5063" spans="1:9" x14ac:dyDescent="0.3">
      <c r="A5063" s="6"/>
      <c r="C5063" s="88"/>
      <c r="D5063" s="88"/>
      <c r="E5063" s="49"/>
      <c r="F5063" s="8" t="s">
        <v>4790</v>
      </c>
      <c r="G5063" s="8" t="str">
        <f t="shared" si="272"/>
        <v/>
      </c>
      <c r="H5063" s="8" t="str">
        <f t="shared" si="273"/>
        <v/>
      </c>
      <c r="I5063" s="20"/>
    </row>
    <row r="5064" spans="1:9" x14ac:dyDescent="0.3">
      <c r="A5064" s="6" t="s">
        <v>838</v>
      </c>
      <c r="C5064" s="88"/>
      <c r="D5064" s="88"/>
      <c r="E5064" s="49"/>
      <c r="F5064" s="8" t="s">
        <v>4790</v>
      </c>
      <c r="G5064" s="8" t="str">
        <f t="shared" si="272"/>
        <v/>
      </c>
      <c r="H5064" s="8" t="str">
        <f t="shared" si="273"/>
        <v/>
      </c>
      <c r="I5064" s="20"/>
    </row>
    <row r="5065" spans="1:9" x14ac:dyDescent="0.3">
      <c r="A5065" s="6"/>
      <c r="C5065" s="88">
        <v>721204850</v>
      </c>
      <c r="D5065" s="88" t="s">
        <v>4773</v>
      </c>
      <c r="E5065" s="49" t="s">
        <v>150</v>
      </c>
      <c r="F5065" s="8">
        <v>287</v>
      </c>
      <c r="G5065" s="8">
        <f t="shared" si="272"/>
        <v>287</v>
      </c>
      <c r="H5065" s="8">
        <f t="shared" si="273"/>
        <v>287</v>
      </c>
      <c r="I5065" s="20">
        <v>1</v>
      </c>
    </row>
    <row r="5066" spans="1:9" x14ac:dyDescent="0.3">
      <c r="A5066" s="6"/>
      <c r="C5066" s="88"/>
      <c r="D5066" s="88"/>
      <c r="E5066" s="49"/>
      <c r="F5066" s="8" t="s">
        <v>4790</v>
      </c>
      <c r="G5066" s="8" t="str">
        <f t="shared" si="272"/>
        <v/>
      </c>
      <c r="H5066" s="8" t="str">
        <f t="shared" si="273"/>
        <v/>
      </c>
      <c r="I5066" s="20"/>
    </row>
    <row r="5067" spans="1:9" x14ac:dyDescent="0.3">
      <c r="A5067" s="6"/>
      <c r="C5067" s="88"/>
      <c r="D5067" s="88"/>
      <c r="E5067" s="49"/>
      <c r="F5067" s="8" t="s">
        <v>4790</v>
      </c>
      <c r="G5067" s="8" t="str">
        <f t="shared" si="272"/>
        <v/>
      </c>
      <c r="H5067" s="8" t="str">
        <f t="shared" si="273"/>
        <v/>
      </c>
      <c r="I5067" s="20"/>
    </row>
    <row r="5068" spans="1:9" x14ac:dyDescent="0.3">
      <c r="A5068" s="6"/>
      <c r="C5068" s="88"/>
      <c r="D5068" s="88"/>
      <c r="E5068" s="49"/>
      <c r="F5068" s="8" t="s">
        <v>4790</v>
      </c>
      <c r="G5068" s="8" t="str">
        <f t="shared" si="272"/>
        <v/>
      </c>
      <c r="H5068" s="8" t="str">
        <f t="shared" si="273"/>
        <v/>
      </c>
      <c r="I5068" s="20"/>
    </row>
    <row r="5069" spans="1:9" x14ac:dyDescent="0.3">
      <c r="A5069" s="6"/>
      <c r="C5069" s="88"/>
      <c r="D5069" s="88"/>
      <c r="E5069" s="49"/>
      <c r="F5069" s="8" t="s">
        <v>4790</v>
      </c>
      <c r="G5069" s="8" t="str">
        <f t="shared" si="272"/>
        <v/>
      </c>
      <c r="H5069" s="8" t="str">
        <f t="shared" si="273"/>
        <v/>
      </c>
      <c r="I5069" s="20"/>
    </row>
    <row r="5070" spans="1:9" x14ac:dyDescent="0.3">
      <c r="A5070" s="6"/>
      <c r="C5070" s="88"/>
      <c r="D5070" s="88"/>
      <c r="E5070" s="49"/>
      <c r="F5070" s="8" t="s">
        <v>4790</v>
      </c>
      <c r="G5070" s="8" t="str">
        <f t="shared" si="272"/>
        <v/>
      </c>
      <c r="H5070" s="8" t="str">
        <f t="shared" si="273"/>
        <v/>
      </c>
      <c r="I5070" s="20"/>
    </row>
    <row r="5071" spans="1:9" x14ac:dyDescent="0.3">
      <c r="A5071" s="6" t="s">
        <v>839</v>
      </c>
      <c r="C5071" s="88"/>
      <c r="D5071" s="88"/>
      <c r="E5071" s="49"/>
      <c r="F5071" s="8" t="s">
        <v>4790</v>
      </c>
      <c r="G5071" s="8" t="str">
        <f t="shared" si="272"/>
        <v/>
      </c>
      <c r="H5071" s="8" t="str">
        <f t="shared" si="273"/>
        <v/>
      </c>
      <c r="I5071" s="20"/>
    </row>
    <row r="5072" spans="1:9" x14ac:dyDescent="0.3">
      <c r="A5072" s="6"/>
      <c r="C5072" s="88">
        <v>724001212</v>
      </c>
      <c r="D5072" s="88" t="s">
        <v>831</v>
      </c>
      <c r="E5072" s="49" t="s">
        <v>150</v>
      </c>
      <c r="F5072" s="8">
        <v>16.7</v>
      </c>
      <c r="G5072" s="8">
        <f t="shared" ref="G5072:G5080" si="274">IF(F5072="","",IF($G$5006="",F5072,IF($G$5006=0,F5072,F5072*(1-($G$5006*0.01)))))</f>
        <v>16.7</v>
      </c>
      <c r="H5072" s="8">
        <f t="shared" ref="H5072:H5080" si="275">IF(F5072="","",IF($H$5006="",F5072,IF($H$5006=0,F5072,F5072*(1-($H$5006*0.01)))))</f>
        <v>16.7</v>
      </c>
      <c r="I5072" s="20">
        <v>10</v>
      </c>
    </row>
    <row r="5073" spans="1:9" x14ac:dyDescent="0.3">
      <c r="A5073" s="6"/>
      <c r="C5073" s="88"/>
      <c r="D5073" s="88"/>
      <c r="E5073" s="49"/>
      <c r="F5073" s="8" t="s">
        <v>4790</v>
      </c>
      <c r="G5073" s="8" t="str">
        <f t="shared" si="274"/>
        <v/>
      </c>
      <c r="H5073" s="8" t="str">
        <f t="shared" si="275"/>
        <v/>
      </c>
      <c r="I5073" s="20"/>
    </row>
    <row r="5074" spans="1:9" x14ac:dyDescent="0.3">
      <c r="A5074" s="6"/>
      <c r="C5074" s="88"/>
      <c r="D5074" s="88"/>
      <c r="E5074" s="49"/>
      <c r="F5074" s="8" t="s">
        <v>4790</v>
      </c>
      <c r="G5074" s="8" t="str">
        <f t="shared" si="274"/>
        <v/>
      </c>
      <c r="H5074" s="8" t="str">
        <f t="shared" si="275"/>
        <v/>
      </c>
      <c r="I5074" s="20"/>
    </row>
    <row r="5075" spans="1:9" x14ac:dyDescent="0.3">
      <c r="A5075" s="6"/>
      <c r="C5075" s="88"/>
      <c r="D5075" s="88"/>
      <c r="E5075" s="49"/>
      <c r="F5075" s="8" t="s">
        <v>4790</v>
      </c>
      <c r="G5075" s="8" t="str">
        <f t="shared" si="274"/>
        <v/>
      </c>
      <c r="H5075" s="8" t="str">
        <f t="shared" si="275"/>
        <v/>
      </c>
      <c r="I5075" s="20"/>
    </row>
    <row r="5076" spans="1:9" x14ac:dyDescent="0.3">
      <c r="A5076" s="6"/>
      <c r="C5076" s="88"/>
      <c r="D5076" s="88"/>
      <c r="E5076" s="49"/>
      <c r="F5076" s="8" t="s">
        <v>4790</v>
      </c>
      <c r="G5076" s="8" t="str">
        <f t="shared" si="274"/>
        <v/>
      </c>
      <c r="H5076" s="8" t="str">
        <f t="shared" si="275"/>
        <v/>
      </c>
      <c r="I5076" s="20"/>
    </row>
    <row r="5077" spans="1:9" x14ac:dyDescent="0.3">
      <c r="A5077" s="6"/>
      <c r="C5077" s="88"/>
      <c r="D5077" s="88"/>
      <c r="E5077" s="49"/>
      <c r="F5077" s="8" t="s">
        <v>4790</v>
      </c>
      <c r="G5077" s="8" t="str">
        <f t="shared" si="274"/>
        <v/>
      </c>
      <c r="H5077" s="8" t="str">
        <f t="shared" si="275"/>
        <v/>
      </c>
      <c r="I5077" s="20"/>
    </row>
    <row r="5078" spans="1:9" x14ac:dyDescent="0.3">
      <c r="A5078" s="6" t="s">
        <v>840</v>
      </c>
      <c r="C5078" s="88"/>
      <c r="D5078" s="88"/>
      <c r="E5078" s="49"/>
      <c r="F5078" s="8" t="s">
        <v>4790</v>
      </c>
      <c r="G5078" s="8" t="str">
        <f t="shared" si="274"/>
        <v/>
      </c>
      <c r="H5078" s="8" t="str">
        <f t="shared" si="275"/>
        <v/>
      </c>
      <c r="I5078" s="20"/>
    </row>
    <row r="5079" spans="1:9" x14ac:dyDescent="0.3">
      <c r="A5079" s="6"/>
      <c r="C5079" s="88">
        <v>724155050</v>
      </c>
      <c r="D5079" s="88" t="s">
        <v>832</v>
      </c>
      <c r="E5079" s="49" t="s">
        <v>150</v>
      </c>
      <c r="F5079" s="8">
        <v>471</v>
      </c>
      <c r="G5079" s="8">
        <f t="shared" si="274"/>
        <v>471</v>
      </c>
      <c r="H5079" s="8">
        <f t="shared" si="275"/>
        <v>471</v>
      </c>
      <c r="I5079" s="20">
        <v>1</v>
      </c>
    </row>
    <row r="5080" spans="1:9" x14ac:dyDescent="0.3">
      <c r="A5080" s="6"/>
      <c r="C5080" s="88">
        <v>724155150</v>
      </c>
      <c r="D5080" s="88" t="s">
        <v>833</v>
      </c>
      <c r="E5080" s="49" t="s">
        <v>150</v>
      </c>
      <c r="F5080" s="8">
        <v>725</v>
      </c>
      <c r="G5080" s="8">
        <f t="shared" si="274"/>
        <v>725</v>
      </c>
      <c r="H5080" s="8">
        <f t="shared" si="275"/>
        <v>725</v>
      </c>
      <c r="I5080" s="20">
        <v>1</v>
      </c>
    </row>
    <row r="5081" spans="1:9" x14ac:dyDescent="0.3">
      <c r="A5081" s="6"/>
      <c r="C5081" s="88"/>
      <c r="D5081" s="88"/>
      <c r="E5081" s="49"/>
      <c r="F5081" s="8" t="s">
        <v>4790</v>
      </c>
      <c r="G5081" s="8"/>
      <c r="H5081" s="8"/>
      <c r="I5081" s="20"/>
    </row>
    <row r="5082" spans="1:9" x14ac:dyDescent="0.3">
      <c r="A5082" s="6"/>
      <c r="C5082" s="88"/>
      <c r="D5082" s="88"/>
      <c r="E5082" s="49"/>
      <c r="F5082" s="8" t="s">
        <v>4790</v>
      </c>
      <c r="G5082" s="8"/>
      <c r="H5082" s="8"/>
      <c r="I5082" s="20"/>
    </row>
    <row r="5083" spans="1:9" x14ac:dyDescent="0.3">
      <c r="A5083" s="6"/>
      <c r="C5083" s="88"/>
      <c r="D5083" s="88"/>
      <c r="E5083" s="49"/>
      <c r="F5083" s="8" t="s">
        <v>4790</v>
      </c>
      <c r="G5083" s="8"/>
      <c r="H5083" s="8"/>
      <c r="I5083" s="20"/>
    </row>
    <row r="5084" spans="1:9" x14ac:dyDescent="0.3">
      <c r="A5084" s="6"/>
      <c r="C5084" s="88"/>
      <c r="D5084" s="88"/>
      <c r="E5084" s="49"/>
      <c r="F5084" s="8" t="s">
        <v>4790</v>
      </c>
      <c r="G5084" s="8"/>
      <c r="H5084" s="8"/>
      <c r="I5084" s="20"/>
    </row>
    <row r="5085" spans="1:9" x14ac:dyDescent="0.3">
      <c r="A5085" s="6"/>
      <c r="C5085" s="88"/>
      <c r="D5085" s="88"/>
      <c r="E5085" s="49"/>
      <c r="F5085" s="8" t="s">
        <v>4790</v>
      </c>
      <c r="G5085" s="8"/>
      <c r="H5085" s="8"/>
      <c r="I5085" s="20"/>
    </row>
    <row r="5086" spans="1:9" ht="15" thickBot="1" x14ac:dyDescent="0.35">
      <c r="A5086" s="6"/>
      <c r="C5086" s="88"/>
      <c r="D5086" s="88"/>
      <c r="E5086" s="49"/>
      <c r="F5086" s="8"/>
      <c r="G5086" s="8"/>
      <c r="H5086" s="8"/>
      <c r="I5086" s="20"/>
    </row>
    <row r="5087" spans="1:9" ht="15" thickBot="1" x14ac:dyDescent="0.35">
      <c r="A5087" s="129" t="str">
        <f>VLOOKUP(B5088,OP!$A$15:$D$61,2,FALSE)</f>
        <v>Odpadní šachty, podlahové a kanalizační vpusti, geigery</v>
      </c>
      <c r="B5087" s="130"/>
      <c r="C5087" s="130"/>
      <c r="D5087" s="130"/>
      <c r="E5087" s="130"/>
      <c r="F5087" s="130"/>
      <c r="G5087" s="130"/>
      <c r="H5087" s="130"/>
      <c r="I5087" s="131"/>
    </row>
    <row r="5088" spans="1:9" ht="15" thickBot="1" x14ac:dyDescent="0.35">
      <c r="A5088" s="17" t="s">
        <v>40</v>
      </c>
      <c r="B5088" s="12">
        <v>750</v>
      </c>
      <c r="C5088" s="9"/>
      <c r="D5088" s="10"/>
      <c r="E5088" s="10"/>
      <c r="F5088" s="11" t="s">
        <v>41</v>
      </c>
      <c r="G5088" s="13">
        <f>VLOOKUP(B5088,OP!$A$15:$I$61,4,FALSE)</f>
        <v>0</v>
      </c>
      <c r="H5088" s="14">
        <f>VLOOKUP(B5088,OP!$A$15:$I$61,9,FALSE)</f>
        <v>0</v>
      </c>
      <c r="I5088" s="18"/>
    </row>
    <row r="5089" spans="1:9" x14ac:dyDescent="0.3">
      <c r="A5089" s="57" t="s">
        <v>3544</v>
      </c>
      <c r="B5089" s="25"/>
      <c r="C5089" s="86"/>
      <c r="D5089" s="86"/>
      <c r="E5089" s="86"/>
      <c r="F5089" s="26"/>
      <c r="G5089" s="26"/>
      <c r="H5089" s="26"/>
      <c r="I5089" s="27"/>
    </row>
    <row r="5090" spans="1:9" x14ac:dyDescent="0.3">
      <c r="A5090" s="6"/>
      <c r="C5090" s="88">
        <v>754611000</v>
      </c>
      <c r="D5090" s="88" t="s">
        <v>1304</v>
      </c>
      <c r="E5090" s="49" t="s">
        <v>150</v>
      </c>
      <c r="F5090" s="8">
        <v>347</v>
      </c>
      <c r="G5090" s="8">
        <f>IF(F5090="","",IF($G$5088="",F5090,IF($G$5088=0,F5090,F5090*(1-($G$5088*0.01)))))</f>
        <v>347</v>
      </c>
      <c r="H5090" s="8">
        <f>IF(F5090="","",IF($H$5088="",F5090,IF($H$5088=0,F5090,F5090*(1-($H$5088*0.01)))))</f>
        <v>347</v>
      </c>
      <c r="I5090" s="20">
        <v>5</v>
      </c>
    </row>
    <row r="5091" spans="1:9" x14ac:dyDescent="0.3">
      <c r="A5091" s="6"/>
      <c r="C5091" s="88">
        <v>754611010</v>
      </c>
      <c r="D5091" s="88" t="s">
        <v>1305</v>
      </c>
      <c r="E5091" s="49" t="s">
        <v>150</v>
      </c>
      <c r="F5091" s="8">
        <v>290</v>
      </c>
      <c r="G5091" s="8">
        <f t="shared" ref="G5091:G5151" si="276">IF(F5091="","",IF($G$5088="",F5091,IF($G$5088=0,F5091,F5091*(1-($G$5088*0.01)))))</f>
        <v>290</v>
      </c>
      <c r="H5091" s="8">
        <f t="shared" ref="H5091:H5151" si="277">IF(F5091="","",IF($H$5088="",F5091,IF($H$5088=0,F5091,F5091*(1-($H$5088*0.01)))))</f>
        <v>290</v>
      </c>
      <c r="I5091" s="20">
        <v>5</v>
      </c>
    </row>
    <row r="5092" spans="1:9" x14ac:dyDescent="0.3">
      <c r="A5092" s="6"/>
      <c r="C5092" s="88">
        <v>754611001</v>
      </c>
      <c r="D5092" s="88" t="s">
        <v>1306</v>
      </c>
      <c r="E5092" s="49" t="s">
        <v>150</v>
      </c>
      <c r="F5092" s="8">
        <v>364</v>
      </c>
      <c r="G5092" s="8">
        <f t="shared" si="276"/>
        <v>364</v>
      </c>
      <c r="H5092" s="8">
        <f t="shared" si="277"/>
        <v>364</v>
      </c>
      <c r="I5092" s="20">
        <v>5</v>
      </c>
    </row>
    <row r="5093" spans="1:9" x14ac:dyDescent="0.3">
      <c r="A5093" s="6"/>
      <c r="C5093" s="88">
        <v>754611011</v>
      </c>
      <c r="D5093" s="88" t="s">
        <v>1307</v>
      </c>
      <c r="E5093" s="49" t="s">
        <v>150</v>
      </c>
      <c r="F5093" s="8">
        <v>309</v>
      </c>
      <c r="G5093" s="8">
        <f t="shared" si="276"/>
        <v>309</v>
      </c>
      <c r="H5093" s="8">
        <f t="shared" si="277"/>
        <v>309</v>
      </c>
      <c r="I5093" s="20">
        <v>5</v>
      </c>
    </row>
    <row r="5094" spans="1:9" x14ac:dyDescent="0.3">
      <c r="A5094" s="6"/>
      <c r="C5094" s="88"/>
      <c r="D5094" s="88"/>
      <c r="E5094" s="49"/>
      <c r="F5094" s="8" t="s">
        <v>4790</v>
      </c>
      <c r="G5094" s="8" t="str">
        <f t="shared" si="276"/>
        <v/>
      </c>
      <c r="H5094" s="8" t="str">
        <f t="shared" si="277"/>
        <v/>
      </c>
      <c r="I5094" s="20"/>
    </row>
    <row r="5095" spans="1:9" x14ac:dyDescent="0.3">
      <c r="A5095" s="6"/>
      <c r="C5095" s="88"/>
      <c r="D5095" s="88"/>
      <c r="E5095" s="49"/>
      <c r="F5095" s="8" t="s">
        <v>4790</v>
      </c>
      <c r="G5095" s="8" t="str">
        <f t="shared" si="276"/>
        <v/>
      </c>
      <c r="H5095" s="8" t="str">
        <f t="shared" si="277"/>
        <v/>
      </c>
      <c r="I5095" s="20"/>
    </row>
    <row r="5096" spans="1:9" x14ac:dyDescent="0.3">
      <c r="A5096" s="87" t="s">
        <v>3545</v>
      </c>
      <c r="C5096" s="88"/>
      <c r="D5096" s="88"/>
      <c r="E5096" s="49"/>
      <c r="F5096" s="8" t="s">
        <v>4790</v>
      </c>
      <c r="G5096" s="8" t="str">
        <f t="shared" si="276"/>
        <v/>
      </c>
      <c r="H5096" s="8" t="str">
        <f t="shared" si="277"/>
        <v/>
      </c>
      <c r="I5096" s="20"/>
    </row>
    <row r="5097" spans="1:9" x14ac:dyDescent="0.3">
      <c r="A5097" s="6"/>
      <c r="C5097" s="88">
        <v>754611210</v>
      </c>
      <c r="D5097" s="88" t="s">
        <v>1308</v>
      </c>
      <c r="E5097" s="49" t="s">
        <v>150</v>
      </c>
      <c r="F5097" s="8">
        <v>290</v>
      </c>
      <c r="G5097" s="8">
        <f t="shared" si="276"/>
        <v>290</v>
      </c>
      <c r="H5097" s="8">
        <f t="shared" si="277"/>
        <v>290</v>
      </c>
      <c r="I5097" s="20">
        <v>4</v>
      </c>
    </row>
    <row r="5098" spans="1:9" x14ac:dyDescent="0.3">
      <c r="A5098" s="6"/>
      <c r="C5098" s="88">
        <v>754611200</v>
      </c>
      <c r="D5098" s="88" t="s">
        <v>1309</v>
      </c>
      <c r="E5098" s="49" t="s">
        <v>150</v>
      </c>
      <c r="F5098" s="8">
        <v>347</v>
      </c>
      <c r="G5098" s="8">
        <f t="shared" si="276"/>
        <v>347</v>
      </c>
      <c r="H5098" s="8">
        <f t="shared" si="277"/>
        <v>347</v>
      </c>
      <c r="I5098" s="20">
        <v>4</v>
      </c>
    </row>
    <row r="5099" spans="1:9" x14ac:dyDescent="0.3">
      <c r="A5099" s="6"/>
      <c r="C5099" s="88">
        <v>754611211</v>
      </c>
      <c r="D5099" s="88" t="s">
        <v>1310</v>
      </c>
      <c r="E5099" s="49" t="s">
        <v>150</v>
      </c>
      <c r="F5099" s="8">
        <v>309</v>
      </c>
      <c r="G5099" s="8">
        <f t="shared" si="276"/>
        <v>309</v>
      </c>
      <c r="H5099" s="8">
        <f t="shared" si="277"/>
        <v>309</v>
      </c>
      <c r="I5099" s="20">
        <v>4</v>
      </c>
    </row>
    <row r="5100" spans="1:9" x14ac:dyDescent="0.3">
      <c r="A5100" s="6"/>
      <c r="C5100" s="88">
        <v>754611201</v>
      </c>
      <c r="D5100" s="88" t="s">
        <v>1311</v>
      </c>
      <c r="E5100" s="49" t="s">
        <v>150</v>
      </c>
      <c r="F5100" s="8">
        <v>364</v>
      </c>
      <c r="G5100" s="8">
        <f t="shared" si="276"/>
        <v>364</v>
      </c>
      <c r="H5100" s="8">
        <f t="shared" si="277"/>
        <v>364</v>
      </c>
      <c r="I5100" s="20">
        <v>4</v>
      </c>
    </row>
    <row r="5101" spans="1:9" x14ac:dyDescent="0.3">
      <c r="A5101" s="6"/>
      <c r="C5101" s="88"/>
      <c r="D5101" s="88"/>
      <c r="E5101" s="49"/>
      <c r="F5101" s="8" t="s">
        <v>4790</v>
      </c>
      <c r="G5101" s="8" t="str">
        <f t="shared" si="276"/>
        <v/>
      </c>
      <c r="H5101" s="8" t="str">
        <f t="shared" si="277"/>
        <v/>
      </c>
      <c r="I5101" s="20"/>
    </row>
    <row r="5102" spans="1:9" x14ac:dyDescent="0.3">
      <c r="A5102" s="6"/>
      <c r="C5102" s="88"/>
      <c r="D5102" s="88"/>
      <c r="E5102" s="49"/>
      <c r="F5102" s="8" t="s">
        <v>4790</v>
      </c>
      <c r="G5102" s="8" t="str">
        <f t="shared" si="276"/>
        <v/>
      </c>
      <c r="H5102" s="8" t="str">
        <f t="shared" si="277"/>
        <v/>
      </c>
      <c r="I5102" s="20"/>
    </row>
    <row r="5103" spans="1:9" x14ac:dyDescent="0.3">
      <c r="A5103" s="87" t="s">
        <v>3546</v>
      </c>
      <c r="C5103" s="88"/>
      <c r="D5103" s="88"/>
      <c r="E5103" s="49"/>
      <c r="F5103" s="8" t="s">
        <v>4790</v>
      </c>
      <c r="G5103" s="8" t="str">
        <f t="shared" si="276"/>
        <v/>
      </c>
      <c r="H5103" s="8" t="str">
        <f t="shared" si="277"/>
        <v/>
      </c>
      <c r="I5103" s="20"/>
    </row>
    <row r="5104" spans="1:9" x14ac:dyDescent="0.3">
      <c r="A5104" s="6"/>
      <c r="C5104" s="88">
        <v>754612000</v>
      </c>
      <c r="D5104" s="88" t="s">
        <v>1312</v>
      </c>
      <c r="E5104" s="49" t="s">
        <v>150</v>
      </c>
      <c r="F5104" s="8">
        <v>347</v>
      </c>
      <c r="G5104" s="8">
        <f t="shared" si="276"/>
        <v>347</v>
      </c>
      <c r="H5104" s="8">
        <f t="shared" si="277"/>
        <v>347</v>
      </c>
      <c r="I5104" s="20">
        <v>5</v>
      </c>
    </row>
    <row r="5105" spans="1:9" x14ac:dyDescent="0.3">
      <c r="A5105" s="6"/>
      <c r="C5105" s="88">
        <v>754612010</v>
      </c>
      <c r="D5105" s="88" t="s">
        <v>1313</v>
      </c>
      <c r="E5105" s="49" t="s">
        <v>150</v>
      </c>
      <c r="F5105" s="8">
        <v>290</v>
      </c>
      <c r="G5105" s="8">
        <f t="shared" si="276"/>
        <v>290</v>
      </c>
      <c r="H5105" s="8">
        <f t="shared" si="277"/>
        <v>290</v>
      </c>
      <c r="I5105" s="20">
        <v>5</v>
      </c>
    </row>
    <row r="5106" spans="1:9" x14ac:dyDescent="0.3">
      <c r="A5106" s="6"/>
      <c r="C5106" s="88">
        <v>754612001</v>
      </c>
      <c r="D5106" s="88" t="s">
        <v>1314</v>
      </c>
      <c r="E5106" s="49" t="s">
        <v>150</v>
      </c>
      <c r="F5106" s="8">
        <v>364</v>
      </c>
      <c r="G5106" s="8">
        <f t="shared" si="276"/>
        <v>364</v>
      </c>
      <c r="H5106" s="8">
        <f t="shared" si="277"/>
        <v>364</v>
      </c>
      <c r="I5106" s="20">
        <v>5</v>
      </c>
    </row>
    <row r="5107" spans="1:9" x14ac:dyDescent="0.3">
      <c r="A5107" s="6"/>
      <c r="C5107" s="88">
        <v>754612011</v>
      </c>
      <c r="D5107" s="88" t="s">
        <v>1315</v>
      </c>
      <c r="E5107" s="49" t="s">
        <v>150</v>
      </c>
      <c r="F5107" s="8">
        <v>309</v>
      </c>
      <c r="G5107" s="8">
        <f t="shared" si="276"/>
        <v>309</v>
      </c>
      <c r="H5107" s="8">
        <f t="shared" si="277"/>
        <v>309</v>
      </c>
      <c r="I5107" s="20">
        <v>5</v>
      </c>
    </row>
    <row r="5108" spans="1:9" x14ac:dyDescent="0.3">
      <c r="A5108" s="6"/>
      <c r="C5108" s="88"/>
      <c r="D5108" s="88"/>
      <c r="E5108" s="49"/>
      <c r="F5108" s="8" t="s">
        <v>4790</v>
      </c>
      <c r="G5108" s="8" t="str">
        <f t="shared" si="276"/>
        <v/>
      </c>
      <c r="H5108" s="8" t="str">
        <f t="shared" si="277"/>
        <v/>
      </c>
      <c r="I5108" s="20"/>
    </row>
    <row r="5109" spans="1:9" x14ac:dyDescent="0.3">
      <c r="A5109" s="6"/>
      <c r="C5109" s="88"/>
      <c r="D5109" s="88"/>
      <c r="E5109" s="49"/>
      <c r="F5109" s="8" t="s">
        <v>4790</v>
      </c>
      <c r="G5109" s="8" t="str">
        <f t="shared" si="276"/>
        <v/>
      </c>
      <c r="H5109" s="8" t="str">
        <f t="shared" si="277"/>
        <v/>
      </c>
      <c r="I5109" s="20"/>
    </row>
    <row r="5110" spans="1:9" x14ac:dyDescent="0.3">
      <c r="A5110" s="87" t="s">
        <v>3547</v>
      </c>
      <c r="C5110" s="88"/>
      <c r="D5110" s="88"/>
      <c r="E5110" s="49"/>
      <c r="F5110" s="8" t="s">
        <v>4790</v>
      </c>
      <c r="G5110" s="8" t="str">
        <f t="shared" si="276"/>
        <v/>
      </c>
      <c r="H5110" s="8" t="str">
        <f t="shared" si="277"/>
        <v/>
      </c>
      <c r="I5110" s="20"/>
    </row>
    <row r="5111" spans="1:9" x14ac:dyDescent="0.3">
      <c r="A5111" s="6"/>
      <c r="C5111" s="88">
        <v>754616000</v>
      </c>
      <c r="D5111" s="88" t="s">
        <v>1316</v>
      </c>
      <c r="E5111" s="49" t="s">
        <v>150</v>
      </c>
      <c r="F5111" s="8">
        <v>2120</v>
      </c>
      <c r="G5111" s="8">
        <f t="shared" si="276"/>
        <v>2120</v>
      </c>
      <c r="H5111" s="8">
        <f t="shared" si="277"/>
        <v>2120</v>
      </c>
      <c r="I5111" s="20">
        <v>1</v>
      </c>
    </row>
    <row r="5112" spans="1:9" x14ac:dyDescent="0.3">
      <c r="A5112" s="6"/>
      <c r="C5112" s="88">
        <v>754616030</v>
      </c>
      <c r="D5112" s="88" t="s">
        <v>1317</v>
      </c>
      <c r="E5112" s="49" t="s">
        <v>150</v>
      </c>
      <c r="F5112" s="8">
        <v>3990</v>
      </c>
      <c r="G5112" s="8">
        <f t="shared" si="276"/>
        <v>3990</v>
      </c>
      <c r="H5112" s="8">
        <f t="shared" si="277"/>
        <v>3990</v>
      </c>
      <c r="I5112" s="20">
        <v>1</v>
      </c>
    </row>
    <row r="5113" spans="1:9" x14ac:dyDescent="0.3">
      <c r="A5113" s="6"/>
      <c r="C5113" s="88"/>
      <c r="D5113" s="88"/>
      <c r="E5113" s="49"/>
      <c r="F5113" s="8" t="s">
        <v>4790</v>
      </c>
      <c r="G5113" s="8" t="str">
        <f t="shared" si="276"/>
        <v/>
      </c>
      <c r="H5113" s="8" t="str">
        <f t="shared" si="277"/>
        <v/>
      </c>
      <c r="I5113" s="20"/>
    </row>
    <row r="5114" spans="1:9" x14ac:dyDescent="0.3">
      <c r="A5114" s="6"/>
      <c r="C5114" s="88"/>
      <c r="D5114" s="88"/>
      <c r="E5114" s="49"/>
      <c r="F5114" s="8" t="s">
        <v>4790</v>
      </c>
      <c r="G5114" s="8" t="str">
        <f t="shared" si="276"/>
        <v/>
      </c>
      <c r="H5114" s="8" t="str">
        <f t="shared" si="277"/>
        <v/>
      </c>
      <c r="I5114" s="20"/>
    </row>
    <row r="5115" spans="1:9" x14ac:dyDescent="0.3">
      <c r="A5115" s="6"/>
      <c r="C5115" s="88"/>
      <c r="D5115" s="88"/>
      <c r="E5115" s="49"/>
      <c r="F5115" s="8" t="s">
        <v>4790</v>
      </c>
      <c r="G5115" s="8" t="str">
        <f t="shared" si="276"/>
        <v/>
      </c>
      <c r="H5115" s="8" t="str">
        <f t="shared" si="277"/>
        <v/>
      </c>
      <c r="I5115" s="20"/>
    </row>
    <row r="5116" spans="1:9" x14ac:dyDescent="0.3">
      <c r="A5116" s="6"/>
      <c r="C5116" s="88"/>
      <c r="D5116" s="88"/>
      <c r="E5116" s="49"/>
      <c r="F5116" s="8" t="s">
        <v>4790</v>
      </c>
      <c r="G5116" s="8" t="str">
        <f t="shared" si="276"/>
        <v/>
      </c>
      <c r="H5116" s="8" t="str">
        <f t="shared" si="277"/>
        <v/>
      </c>
      <c r="I5116" s="20"/>
    </row>
    <row r="5117" spans="1:9" x14ac:dyDescent="0.3">
      <c r="A5117" s="87" t="s">
        <v>3548</v>
      </c>
      <c r="C5117" s="88"/>
      <c r="D5117" s="88"/>
      <c r="E5117" s="49"/>
      <c r="F5117" s="8" t="s">
        <v>4790</v>
      </c>
      <c r="G5117" s="8" t="str">
        <f t="shared" si="276"/>
        <v/>
      </c>
      <c r="H5117" s="8" t="str">
        <f t="shared" si="277"/>
        <v/>
      </c>
      <c r="I5117" s="20"/>
    </row>
    <row r="5118" spans="1:9" x14ac:dyDescent="0.3">
      <c r="A5118" s="6"/>
      <c r="C5118" s="88">
        <v>754711000</v>
      </c>
      <c r="D5118" s="88" t="s">
        <v>1318</v>
      </c>
      <c r="E5118" s="49" t="s">
        <v>150</v>
      </c>
      <c r="F5118" s="8">
        <v>452</v>
      </c>
      <c r="G5118" s="8">
        <f t="shared" si="276"/>
        <v>452</v>
      </c>
      <c r="H5118" s="8">
        <f t="shared" si="277"/>
        <v>452</v>
      </c>
      <c r="I5118" s="20">
        <v>4</v>
      </c>
    </row>
    <row r="5119" spans="1:9" x14ac:dyDescent="0.3">
      <c r="A5119" s="6"/>
      <c r="C5119" s="88">
        <v>754711010</v>
      </c>
      <c r="D5119" s="88" t="s">
        <v>1319</v>
      </c>
      <c r="E5119" s="49" t="s">
        <v>150</v>
      </c>
      <c r="F5119" s="8">
        <v>414</v>
      </c>
      <c r="G5119" s="8">
        <f t="shared" si="276"/>
        <v>414</v>
      </c>
      <c r="H5119" s="8">
        <f t="shared" si="277"/>
        <v>414</v>
      </c>
      <c r="I5119" s="20">
        <v>4</v>
      </c>
    </row>
    <row r="5120" spans="1:9" x14ac:dyDescent="0.3">
      <c r="A5120" s="6"/>
      <c r="C5120" s="88">
        <v>754711001</v>
      </c>
      <c r="D5120" s="88" t="s">
        <v>1320</v>
      </c>
      <c r="E5120" s="49" t="s">
        <v>150</v>
      </c>
      <c r="F5120" s="8">
        <v>470</v>
      </c>
      <c r="G5120" s="8">
        <f t="shared" si="276"/>
        <v>470</v>
      </c>
      <c r="H5120" s="8">
        <f t="shared" si="277"/>
        <v>470</v>
      </c>
      <c r="I5120" s="20">
        <v>4</v>
      </c>
    </row>
    <row r="5121" spans="1:9" x14ac:dyDescent="0.3">
      <c r="A5121" s="6"/>
      <c r="C5121" s="88">
        <v>754711011</v>
      </c>
      <c r="D5121" s="88" t="s">
        <v>1321</v>
      </c>
      <c r="E5121" s="49" t="s">
        <v>150</v>
      </c>
      <c r="F5121" s="8">
        <v>439</v>
      </c>
      <c r="G5121" s="8">
        <f t="shared" si="276"/>
        <v>439</v>
      </c>
      <c r="H5121" s="8">
        <f t="shared" si="277"/>
        <v>439</v>
      </c>
      <c r="I5121" s="20">
        <v>4</v>
      </c>
    </row>
    <row r="5122" spans="1:9" x14ac:dyDescent="0.3">
      <c r="A5122" s="6"/>
      <c r="C5122" s="88"/>
      <c r="D5122" s="88"/>
      <c r="E5122" s="49"/>
      <c r="F5122" s="8" t="s">
        <v>4790</v>
      </c>
      <c r="G5122" s="8" t="str">
        <f t="shared" si="276"/>
        <v/>
      </c>
      <c r="H5122" s="8" t="str">
        <f t="shared" si="277"/>
        <v/>
      </c>
      <c r="I5122" s="20"/>
    </row>
    <row r="5123" spans="1:9" x14ac:dyDescent="0.3">
      <c r="A5123" s="6"/>
      <c r="C5123" s="88"/>
      <c r="D5123" s="88"/>
      <c r="E5123" s="49"/>
      <c r="F5123" s="8" t="s">
        <v>4790</v>
      </c>
      <c r="G5123" s="8" t="str">
        <f t="shared" si="276"/>
        <v/>
      </c>
      <c r="H5123" s="8" t="str">
        <f t="shared" si="277"/>
        <v/>
      </c>
      <c r="I5123" s="20"/>
    </row>
    <row r="5124" spans="1:9" x14ac:dyDescent="0.3">
      <c r="A5124" s="87" t="s">
        <v>3549</v>
      </c>
      <c r="C5124" s="88"/>
      <c r="D5124" s="88"/>
      <c r="E5124" s="49"/>
      <c r="F5124" s="8" t="s">
        <v>4790</v>
      </c>
      <c r="G5124" s="8" t="str">
        <f t="shared" si="276"/>
        <v/>
      </c>
      <c r="H5124" s="8" t="str">
        <f t="shared" si="277"/>
        <v/>
      </c>
      <c r="I5124" s="20"/>
    </row>
    <row r="5125" spans="1:9" x14ac:dyDescent="0.3">
      <c r="A5125" s="6"/>
      <c r="C5125" s="88">
        <v>754808101</v>
      </c>
      <c r="D5125" s="88" t="s">
        <v>1322</v>
      </c>
      <c r="E5125" s="49" t="s">
        <v>150</v>
      </c>
      <c r="F5125" s="8">
        <v>339</v>
      </c>
      <c r="G5125" s="8">
        <f t="shared" si="276"/>
        <v>339</v>
      </c>
      <c r="H5125" s="8">
        <f t="shared" si="277"/>
        <v>339</v>
      </c>
      <c r="I5125" s="20">
        <v>1</v>
      </c>
    </row>
    <row r="5126" spans="1:9" x14ac:dyDescent="0.3">
      <c r="A5126" s="6"/>
      <c r="C5126" s="88"/>
      <c r="D5126" s="88"/>
      <c r="E5126" s="49"/>
      <c r="F5126" s="8" t="s">
        <v>4790</v>
      </c>
      <c r="G5126" s="8" t="str">
        <f t="shared" si="276"/>
        <v/>
      </c>
      <c r="H5126" s="8" t="str">
        <f t="shared" si="277"/>
        <v/>
      </c>
      <c r="I5126" s="20"/>
    </row>
    <row r="5127" spans="1:9" x14ac:dyDescent="0.3">
      <c r="A5127" s="6"/>
      <c r="C5127" s="88"/>
      <c r="D5127" s="88"/>
      <c r="E5127" s="49"/>
      <c r="F5127" s="8" t="s">
        <v>4790</v>
      </c>
      <c r="G5127" s="8" t="str">
        <f t="shared" si="276"/>
        <v/>
      </c>
      <c r="H5127" s="8" t="str">
        <f t="shared" si="277"/>
        <v/>
      </c>
      <c r="I5127" s="20"/>
    </row>
    <row r="5128" spans="1:9" x14ac:dyDescent="0.3">
      <c r="A5128" s="6"/>
      <c r="C5128" s="88"/>
      <c r="D5128" s="88"/>
      <c r="E5128" s="49"/>
      <c r="F5128" s="8" t="s">
        <v>4790</v>
      </c>
      <c r="G5128" s="8" t="str">
        <f t="shared" si="276"/>
        <v/>
      </c>
      <c r="H5128" s="8" t="str">
        <f t="shared" si="277"/>
        <v/>
      </c>
      <c r="I5128" s="20"/>
    </row>
    <row r="5129" spans="1:9" x14ac:dyDescent="0.3">
      <c r="A5129" s="6"/>
      <c r="C5129" s="88"/>
      <c r="D5129" s="88"/>
      <c r="E5129" s="49"/>
      <c r="F5129" s="8" t="s">
        <v>4790</v>
      </c>
      <c r="G5129" s="8" t="str">
        <f t="shared" si="276"/>
        <v/>
      </c>
      <c r="H5129" s="8" t="str">
        <f t="shared" si="277"/>
        <v/>
      </c>
      <c r="I5129" s="20"/>
    </row>
    <row r="5130" spans="1:9" x14ac:dyDescent="0.3">
      <c r="A5130" s="6"/>
      <c r="C5130" s="88"/>
      <c r="D5130" s="88"/>
      <c r="E5130" s="49"/>
      <c r="F5130" s="8" t="s">
        <v>4790</v>
      </c>
      <c r="G5130" s="8" t="str">
        <f t="shared" si="276"/>
        <v/>
      </c>
      <c r="H5130" s="8" t="str">
        <f t="shared" si="277"/>
        <v/>
      </c>
      <c r="I5130" s="20"/>
    </row>
    <row r="5131" spans="1:9" x14ac:dyDescent="0.3">
      <c r="A5131" s="87" t="s">
        <v>3551</v>
      </c>
      <c r="C5131" s="88"/>
      <c r="D5131" s="88"/>
      <c r="E5131" s="49"/>
      <c r="F5131" s="8" t="s">
        <v>4790</v>
      </c>
      <c r="G5131" s="8" t="str">
        <f t="shared" si="276"/>
        <v/>
      </c>
      <c r="H5131" s="8" t="str">
        <f t="shared" si="277"/>
        <v/>
      </c>
      <c r="I5131" s="20"/>
    </row>
    <row r="5132" spans="1:9" x14ac:dyDescent="0.3">
      <c r="A5132" s="6"/>
      <c r="C5132" s="88">
        <v>751320200</v>
      </c>
      <c r="D5132" s="88" t="s">
        <v>1228</v>
      </c>
      <c r="E5132" s="49" t="s">
        <v>150</v>
      </c>
      <c r="F5132" s="8">
        <v>246</v>
      </c>
      <c r="G5132" s="8">
        <f t="shared" si="276"/>
        <v>246</v>
      </c>
      <c r="H5132" s="8">
        <f t="shared" si="277"/>
        <v>246</v>
      </c>
      <c r="I5132" s="20">
        <v>1</v>
      </c>
    </row>
    <row r="5133" spans="1:9" x14ac:dyDescent="0.3">
      <c r="A5133" s="6"/>
      <c r="C5133" s="88">
        <v>751330300</v>
      </c>
      <c r="D5133" s="88" t="s">
        <v>1229</v>
      </c>
      <c r="E5133" s="49" t="s">
        <v>150</v>
      </c>
      <c r="F5133" s="8">
        <v>434</v>
      </c>
      <c r="G5133" s="8">
        <f t="shared" si="276"/>
        <v>434</v>
      </c>
      <c r="H5133" s="8">
        <f t="shared" si="277"/>
        <v>434</v>
      </c>
      <c r="I5133" s="20">
        <v>1</v>
      </c>
    </row>
    <row r="5134" spans="1:9" x14ac:dyDescent="0.3">
      <c r="A5134" s="6"/>
      <c r="C5134" s="88">
        <v>751340400</v>
      </c>
      <c r="D5134" s="88" t="s">
        <v>1230</v>
      </c>
      <c r="E5134" s="49" t="s">
        <v>150</v>
      </c>
      <c r="F5134" s="8">
        <v>772</v>
      </c>
      <c r="G5134" s="8">
        <f t="shared" si="276"/>
        <v>772</v>
      </c>
      <c r="H5134" s="8">
        <f t="shared" si="277"/>
        <v>772</v>
      </c>
      <c r="I5134" s="20">
        <v>1</v>
      </c>
    </row>
    <row r="5135" spans="1:9" x14ac:dyDescent="0.3">
      <c r="A5135" s="21"/>
      <c r="C5135" s="88">
        <v>751355550</v>
      </c>
      <c r="D5135" s="88" t="s">
        <v>1231</v>
      </c>
      <c r="E5135" s="49" t="s">
        <v>150</v>
      </c>
      <c r="F5135" s="8">
        <v>1650</v>
      </c>
      <c r="G5135" s="8">
        <f t="shared" si="276"/>
        <v>1650</v>
      </c>
      <c r="H5135" s="8">
        <f t="shared" si="277"/>
        <v>1650</v>
      </c>
      <c r="I5135" s="20">
        <v>1</v>
      </c>
    </row>
    <row r="5136" spans="1:9" x14ac:dyDescent="0.3">
      <c r="A5136" s="6"/>
      <c r="C5136" s="88"/>
      <c r="D5136" s="88"/>
      <c r="E5136" s="49"/>
      <c r="F5136" s="8" t="s">
        <v>4790</v>
      </c>
      <c r="G5136" s="8" t="str">
        <f t="shared" si="276"/>
        <v/>
      </c>
      <c r="H5136" s="8" t="str">
        <f t="shared" si="277"/>
        <v/>
      </c>
      <c r="I5136" s="20"/>
    </row>
    <row r="5137" spans="1:9" x14ac:dyDescent="0.3">
      <c r="A5137" s="6"/>
      <c r="C5137" s="88"/>
      <c r="D5137" s="88"/>
      <c r="E5137" s="49"/>
      <c r="F5137" s="8" t="s">
        <v>4790</v>
      </c>
      <c r="G5137" s="8" t="str">
        <f t="shared" si="276"/>
        <v/>
      </c>
      <c r="H5137" s="8" t="str">
        <f t="shared" si="277"/>
        <v/>
      </c>
      <c r="I5137" s="20"/>
    </row>
    <row r="5138" spans="1:9" x14ac:dyDescent="0.3">
      <c r="A5138" s="87" t="s">
        <v>3550</v>
      </c>
      <c r="C5138" s="88"/>
      <c r="D5138" s="88"/>
      <c r="E5138" s="49"/>
      <c r="F5138" s="8" t="s">
        <v>4790</v>
      </c>
      <c r="G5138" s="8" t="str">
        <f t="shared" si="276"/>
        <v/>
      </c>
      <c r="H5138" s="8" t="str">
        <f t="shared" si="277"/>
        <v/>
      </c>
      <c r="I5138" s="20"/>
    </row>
    <row r="5139" spans="1:9" x14ac:dyDescent="0.3">
      <c r="A5139" s="6"/>
      <c r="C5139" s="88">
        <v>751420200</v>
      </c>
      <c r="D5139" s="88" t="s">
        <v>1232</v>
      </c>
      <c r="E5139" s="49" t="s">
        <v>150</v>
      </c>
      <c r="F5139" s="8">
        <v>161</v>
      </c>
      <c r="G5139" s="8">
        <f t="shared" si="276"/>
        <v>161</v>
      </c>
      <c r="H5139" s="8">
        <f t="shared" si="277"/>
        <v>161</v>
      </c>
      <c r="I5139" s="20">
        <v>1</v>
      </c>
    </row>
    <row r="5140" spans="1:9" x14ac:dyDescent="0.3">
      <c r="A5140" s="6"/>
      <c r="C5140" s="88">
        <v>751430300</v>
      </c>
      <c r="D5140" s="88" t="s">
        <v>1233</v>
      </c>
      <c r="E5140" s="49" t="s">
        <v>150</v>
      </c>
      <c r="F5140" s="8">
        <v>365</v>
      </c>
      <c r="G5140" s="8">
        <f t="shared" si="276"/>
        <v>365</v>
      </c>
      <c r="H5140" s="8">
        <f t="shared" si="277"/>
        <v>365</v>
      </c>
      <c r="I5140" s="20">
        <v>1</v>
      </c>
    </row>
    <row r="5141" spans="1:9" x14ac:dyDescent="0.3">
      <c r="A5141" s="6"/>
      <c r="C5141" s="88">
        <v>751440400</v>
      </c>
      <c r="D5141" s="88" t="s">
        <v>1234</v>
      </c>
      <c r="E5141" s="49" t="s">
        <v>150</v>
      </c>
      <c r="F5141" s="8">
        <v>615</v>
      </c>
      <c r="G5141" s="8">
        <f t="shared" si="276"/>
        <v>615</v>
      </c>
      <c r="H5141" s="8">
        <f t="shared" si="277"/>
        <v>615</v>
      </c>
      <c r="I5141" s="20">
        <v>1</v>
      </c>
    </row>
    <row r="5142" spans="1:9" x14ac:dyDescent="0.3">
      <c r="A5142" s="6"/>
      <c r="C5142" s="88">
        <v>751455550</v>
      </c>
      <c r="D5142" s="88" t="s">
        <v>1235</v>
      </c>
      <c r="E5142" s="49" t="s">
        <v>150</v>
      </c>
      <c r="F5142" s="8">
        <v>1300</v>
      </c>
      <c r="G5142" s="8">
        <f t="shared" si="276"/>
        <v>1300</v>
      </c>
      <c r="H5142" s="8">
        <f t="shared" si="277"/>
        <v>1300</v>
      </c>
      <c r="I5142" s="20">
        <v>1</v>
      </c>
    </row>
    <row r="5143" spans="1:9" x14ac:dyDescent="0.3">
      <c r="A5143" s="6"/>
      <c r="C5143" s="88"/>
      <c r="D5143" s="88"/>
      <c r="E5143" s="49"/>
      <c r="F5143" s="8" t="s">
        <v>4790</v>
      </c>
      <c r="G5143" s="8" t="str">
        <f t="shared" si="276"/>
        <v/>
      </c>
      <c r="H5143" s="8" t="str">
        <f t="shared" si="277"/>
        <v/>
      </c>
      <c r="I5143" s="20"/>
    </row>
    <row r="5144" spans="1:9" x14ac:dyDescent="0.3">
      <c r="A5144" s="6"/>
      <c r="C5144" s="88"/>
      <c r="D5144" s="88"/>
      <c r="E5144" s="49"/>
      <c r="F5144" s="8" t="s">
        <v>4790</v>
      </c>
      <c r="G5144" s="8" t="str">
        <f t="shared" si="276"/>
        <v/>
      </c>
      <c r="H5144" s="8" t="str">
        <f t="shared" si="277"/>
        <v/>
      </c>
      <c r="I5144" s="20"/>
    </row>
    <row r="5145" spans="1:9" x14ac:dyDescent="0.3">
      <c r="A5145" s="87" t="s">
        <v>3552</v>
      </c>
      <c r="C5145" s="88"/>
      <c r="D5145" s="88"/>
      <c r="E5145" s="49"/>
      <c r="F5145" s="8" t="s">
        <v>4790</v>
      </c>
      <c r="G5145" s="8" t="str">
        <f t="shared" si="276"/>
        <v/>
      </c>
      <c r="H5145" s="8" t="str">
        <f t="shared" si="277"/>
        <v/>
      </c>
      <c r="I5145" s="20"/>
    </row>
    <row r="5146" spans="1:9" x14ac:dyDescent="0.3">
      <c r="A5146" s="6"/>
      <c r="C5146" s="88">
        <v>751520200</v>
      </c>
      <c r="D5146" s="88" t="s">
        <v>1236</v>
      </c>
      <c r="E5146" s="49" t="s">
        <v>150</v>
      </c>
      <c r="F5146" s="8">
        <v>491</v>
      </c>
      <c r="G5146" s="8">
        <f t="shared" si="276"/>
        <v>491</v>
      </c>
      <c r="H5146" s="8">
        <f t="shared" si="277"/>
        <v>491</v>
      </c>
      <c r="I5146" s="20">
        <v>1</v>
      </c>
    </row>
    <row r="5147" spans="1:9" x14ac:dyDescent="0.3">
      <c r="A5147" s="6"/>
      <c r="C5147" s="88">
        <v>751530300</v>
      </c>
      <c r="D5147" s="88" t="s">
        <v>1237</v>
      </c>
      <c r="E5147" s="49" t="s">
        <v>150</v>
      </c>
      <c r="F5147" s="8">
        <v>878</v>
      </c>
      <c r="G5147" s="8">
        <f t="shared" si="276"/>
        <v>878</v>
      </c>
      <c r="H5147" s="8">
        <f t="shared" si="277"/>
        <v>878</v>
      </c>
      <c r="I5147" s="20">
        <v>1</v>
      </c>
    </row>
    <row r="5148" spans="1:9" x14ac:dyDescent="0.3">
      <c r="A5148" s="6"/>
      <c r="C5148" s="88">
        <v>751540400</v>
      </c>
      <c r="D5148" s="88" t="s">
        <v>1238</v>
      </c>
      <c r="E5148" s="49" t="s">
        <v>150</v>
      </c>
      <c r="F5148" s="8">
        <v>1620</v>
      </c>
      <c r="G5148" s="8">
        <f t="shared" si="276"/>
        <v>1620</v>
      </c>
      <c r="H5148" s="8">
        <f t="shared" si="277"/>
        <v>1620</v>
      </c>
      <c r="I5148" s="20">
        <v>1</v>
      </c>
    </row>
    <row r="5149" spans="1:9" x14ac:dyDescent="0.3">
      <c r="A5149" s="6"/>
      <c r="C5149" s="88">
        <v>751540550</v>
      </c>
      <c r="D5149" s="88" t="s">
        <v>1239</v>
      </c>
      <c r="E5149" s="49" t="s">
        <v>150</v>
      </c>
      <c r="F5149" s="8">
        <v>3540</v>
      </c>
      <c r="G5149" s="8">
        <f t="shared" si="276"/>
        <v>3540</v>
      </c>
      <c r="H5149" s="8">
        <f t="shared" si="277"/>
        <v>3540</v>
      </c>
      <c r="I5149" s="20">
        <v>1</v>
      </c>
    </row>
    <row r="5150" spans="1:9" x14ac:dyDescent="0.3">
      <c r="A5150" s="6"/>
      <c r="C5150" s="88"/>
      <c r="D5150" s="88"/>
      <c r="E5150" s="49"/>
      <c r="F5150" s="8" t="s">
        <v>4790</v>
      </c>
      <c r="G5150" s="8" t="str">
        <f t="shared" si="276"/>
        <v/>
      </c>
      <c r="H5150" s="8" t="str">
        <f t="shared" si="277"/>
        <v/>
      </c>
      <c r="I5150" s="20"/>
    </row>
    <row r="5151" spans="1:9" x14ac:dyDescent="0.3">
      <c r="A5151" s="6"/>
      <c r="C5151" s="88"/>
      <c r="D5151" s="88"/>
      <c r="E5151" s="49"/>
      <c r="F5151" s="8" t="s">
        <v>4790</v>
      </c>
      <c r="G5151" s="8" t="str">
        <f t="shared" si="276"/>
        <v/>
      </c>
      <c r="H5151" s="8" t="str">
        <f t="shared" si="277"/>
        <v/>
      </c>
      <c r="I5151" s="20"/>
    </row>
    <row r="5152" spans="1:9" x14ac:dyDescent="0.3">
      <c r="A5152" s="6"/>
      <c r="C5152" s="88"/>
      <c r="D5152" s="88"/>
      <c r="E5152" s="49"/>
      <c r="F5152" s="8" t="s">
        <v>4790</v>
      </c>
      <c r="G5152" s="8" t="str">
        <f t="shared" ref="G5152:G5205" si="278">IF(F5152="","",IF($G$5088="",F5152,IF($G$5088=0,F5152,F5152*(1-($G$5088*0.01)))))</f>
        <v/>
      </c>
      <c r="H5152" s="8" t="str">
        <f t="shared" ref="H5152:H5205" si="279">IF(F5152="","",IF($H$5088="",F5152,IF($H$5088=0,F5152,F5152*(1-($H$5088*0.01)))))</f>
        <v/>
      </c>
      <c r="I5152" s="20"/>
    </row>
    <row r="5153" spans="1:9" x14ac:dyDescent="0.3">
      <c r="A5153" s="87" t="s">
        <v>4776</v>
      </c>
      <c r="C5153" s="88"/>
      <c r="D5153" s="88"/>
      <c r="E5153" s="49"/>
      <c r="F5153" s="8" t="s">
        <v>4790</v>
      </c>
      <c r="G5153" s="8" t="str">
        <f t="shared" si="278"/>
        <v/>
      </c>
      <c r="H5153" s="8" t="str">
        <f t="shared" si="279"/>
        <v/>
      </c>
      <c r="I5153" s="20"/>
    </row>
    <row r="5154" spans="1:9" x14ac:dyDescent="0.3">
      <c r="A5154" s="6"/>
      <c r="C5154" s="88">
        <v>751680200</v>
      </c>
      <c r="D5154" s="88" t="s">
        <v>4774</v>
      </c>
      <c r="E5154" s="49" t="s">
        <v>150</v>
      </c>
      <c r="F5154" s="8">
        <v>123</v>
      </c>
      <c r="G5154" s="8">
        <f t="shared" si="278"/>
        <v>123</v>
      </c>
      <c r="H5154" s="8">
        <f t="shared" si="279"/>
        <v>123</v>
      </c>
      <c r="I5154" s="20">
        <v>1</v>
      </c>
    </row>
    <row r="5155" spans="1:9" x14ac:dyDescent="0.3">
      <c r="A5155" s="6"/>
      <c r="C5155" s="88">
        <v>751680300</v>
      </c>
      <c r="D5155" s="88" t="s">
        <v>4614</v>
      </c>
      <c r="E5155" s="49" t="s">
        <v>150</v>
      </c>
      <c r="F5155" s="8">
        <v>211</v>
      </c>
      <c r="G5155" s="8">
        <f t="shared" si="278"/>
        <v>211</v>
      </c>
      <c r="H5155" s="8">
        <f t="shared" si="279"/>
        <v>211</v>
      </c>
      <c r="I5155" s="20">
        <v>1</v>
      </c>
    </row>
    <row r="5156" spans="1:9" x14ac:dyDescent="0.3">
      <c r="A5156" s="6"/>
      <c r="C5156" s="88">
        <v>751680400</v>
      </c>
      <c r="D5156" s="88" t="s">
        <v>4615</v>
      </c>
      <c r="E5156" s="49" t="s">
        <v>150</v>
      </c>
      <c r="F5156" s="8">
        <v>405</v>
      </c>
      <c r="G5156" s="8">
        <f t="shared" si="278"/>
        <v>405</v>
      </c>
      <c r="H5156" s="8">
        <f t="shared" si="279"/>
        <v>405</v>
      </c>
      <c r="I5156" s="20">
        <v>1</v>
      </c>
    </row>
    <row r="5157" spans="1:9" x14ac:dyDescent="0.3">
      <c r="A5157" s="6"/>
      <c r="C5157" s="88">
        <v>751680550</v>
      </c>
      <c r="D5157" s="88" t="s">
        <v>4775</v>
      </c>
      <c r="E5157" s="49" t="s">
        <v>150</v>
      </c>
      <c r="F5157" s="8">
        <v>1300</v>
      </c>
      <c r="G5157" s="8">
        <f t="shared" si="278"/>
        <v>1300</v>
      </c>
      <c r="H5157" s="8">
        <f t="shared" si="279"/>
        <v>1300</v>
      </c>
      <c r="I5157" s="20">
        <v>1</v>
      </c>
    </row>
    <row r="5158" spans="1:9" x14ac:dyDescent="0.3">
      <c r="A5158" s="6"/>
      <c r="C5158" s="88"/>
      <c r="D5158" s="88"/>
      <c r="E5158" s="49" t="s">
        <v>150</v>
      </c>
      <c r="F5158" s="8" t="s">
        <v>4790</v>
      </c>
      <c r="G5158" s="8" t="str">
        <f t="shared" si="278"/>
        <v/>
      </c>
      <c r="H5158" s="8" t="str">
        <f t="shared" si="279"/>
        <v/>
      </c>
      <c r="I5158" s="20"/>
    </row>
    <row r="5159" spans="1:9" x14ac:dyDescent="0.3">
      <c r="A5159" s="6"/>
      <c r="C5159" s="88"/>
      <c r="D5159" s="88"/>
      <c r="E5159" s="49"/>
      <c r="F5159" s="8" t="s">
        <v>4790</v>
      </c>
      <c r="G5159" s="8" t="str">
        <f t="shared" si="278"/>
        <v/>
      </c>
      <c r="H5159" s="8" t="str">
        <f t="shared" si="279"/>
        <v/>
      </c>
      <c r="I5159" s="20"/>
    </row>
    <row r="5160" spans="1:9" x14ac:dyDescent="0.3">
      <c r="A5160" s="87" t="s">
        <v>4777</v>
      </c>
      <c r="C5160" s="88"/>
      <c r="D5160" s="88"/>
      <c r="E5160" s="49"/>
      <c r="F5160" s="8" t="s">
        <v>4790</v>
      </c>
      <c r="G5160" s="8" t="str">
        <f t="shared" si="278"/>
        <v/>
      </c>
      <c r="H5160" s="8" t="str">
        <f t="shared" si="279"/>
        <v/>
      </c>
      <c r="I5160" s="20"/>
    </row>
    <row r="5161" spans="1:9" x14ac:dyDescent="0.3">
      <c r="A5161" s="6"/>
      <c r="C5161" s="88">
        <v>751880200</v>
      </c>
      <c r="D5161" s="88" t="s">
        <v>4778</v>
      </c>
      <c r="E5161" s="49" t="s">
        <v>150</v>
      </c>
      <c r="F5161" s="8">
        <v>123</v>
      </c>
      <c r="G5161" s="8">
        <f t="shared" si="278"/>
        <v>123</v>
      </c>
      <c r="H5161" s="8">
        <f t="shared" si="279"/>
        <v>123</v>
      </c>
      <c r="I5161" s="20">
        <v>1</v>
      </c>
    </row>
    <row r="5162" spans="1:9" x14ac:dyDescent="0.3">
      <c r="A5162" s="6"/>
      <c r="C5162" s="88">
        <v>751880300</v>
      </c>
      <c r="D5162" s="88" t="s">
        <v>4779</v>
      </c>
      <c r="E5162" s="49" t="s">
        <v>150</v>
      </c>
      <c r="F5162" s="8">
        <v>211</v>
      </c>
      <c r="G5162" s="8">
        <f t="shared" si="278"/>
        <v>211</v>
      </c>
      <c r="H5162" s="8">
        <f t="shared" si="279"/>
        <v>211</v>
      </c>
      <c r="I5162" s="20">
        <v>1</v>
      </c>
    </row>
    <row r="5163" spans="1:9" x14ac:dyDescent="0.3">
      <c r="A5163" s="6"/>
      <c r="C5163" s="88">
        <v>751880400</v>
      </c>
      <c r="D5163" s="88" t="s">
        <v>4780</v>
      </c>
      <c r="E5163" s="49" t="s">
        <v>150</v>
      </c>
      <c r="F5163" s="8">
        <v>405</v>
      </c>
      <c r="G5163" s="8">
        <f t="shared" si="278"/>
        <v>405</v>
      </c>
      <c r="H5163" s="8">
        <f t="shared" si="279"/>
        <v>405</v>
      </c>
      <c r="I5163" s="20">
        <v>1</v>
      </c>
    </row>
    <row r="5164" spans="1:9" x14ac:dyDescent="0.3">
      <c r="A5164" s="6"/>
      <c r="C5164" s="88">
        <v>751880550</v>
      </c>
      <c r="D5164" s="88" t="s">
        <v>4781</v>
      </c>
      <c r="E5164" s="49" t="s">
        <v>150</v>
      </c>
      <c r="F5164" s="8">
        <v>1300</v>
      </c>
      <c r="G5164" s="8">
        <f t="shared" si="278"/>
        <v>1300</v>
      </c>
      <c r="H5164" s="8">
        <f t="shared" si="279"/>
        <v>1300</v>
      </c>
      <c r="I5164" s="20">
        <v>1</v>
      </c>
    </row>
    <row r="5165" spans="1:9" x14ac:dyDescent="0.3">
      <c r="A5165" s="6"/>
      <c r="C5165" s="88"/>
      <c r="D5165" s="88"/>
      <c r="E5165" s="49"/>
      <c r="F5165" s="8" t="s">
        <v>4790</v>
      </c>
      <c r="G5165" s="8" t="str">
        <f t="shared" si="278"/>
        <v/>
      </c>
      <c r="H5165" s="8" t="str">
        <f t="shared" si="279"/>
        <v/>
      </c>
      <c r="I5165" s="20"/>
    </row>
    <row r="5166" spans="1:9" x14ac:dyDescent="0.3">
      <c r="A5166" s="6"/>
      <c r="C5166" s="88"/>
      <c r="D5166" s="88"/>
      <c r="E5166" s="49"/>
      <c r="F5166" s="8" t="s">
        <v>4790</v>
      </c>
      <c r="G5166" s="8" t="str">
        <f t="shared" si="278"/>
        <v/>
      </c>
      <c r="H5166" s="8" t="str">
        <f t="shared" si="279"/>
        <v/>
      </c>
      <c r="I5166" s="20"/>
    </row>
    <row r="5167" spans="1:9" x14ac:dyDescent="0.3">
      <c r="A5167" s="87" t="s">
        <v>3553</v>
      </c>
      <c r="C5167" s="88"/>
      <c r="D5167" s="88"/>
      <c r="E5167" s="49"/>
      <c r="F5167" s="8" t="s">
        <v>4790</v>
      </c>
      <c r="G5167" s="8" t="str">
        <f t="shared" si="278"/>
        <v/>
      </c>
      <c r="H5167" s="8" t="str">
        <f t="shared" si="279"/>
        <v/>
      </c>
      <c r="I5167" s="20"/>
    </row>
    <row r="5168" spans="1:9" x14ac:dyDescent="0.3">
      <c r="A5168" s="6"/>
      <c r="C5168" s="88">
        <v>752020200</v>
      </c>
      <c r="D5168" s="88" t="s">
        <v>1240</v>
      </c>
      <c r="E5168" s="49" t="s">
        <v>150</v>
      </c>
      <c r="F5168" s="8">
        <v>122</v>
      </c>
      <c r="G5168" s="8">
        <f t="shared" si="278"/>
        <v>122</v>
      </c>
      <c r="H5168" s="8">
        <f t="shared" si="279"/>
        <v>122</v>
      </c>
      <c r="I5168" s="20">
        <v>1</v>
      </c>
    </row>
    <row r="5169" spans="1:9" x14ac:dyDescent="0.3">
      <c r="A5169" s="6"/>
      <c r="C5169" s="88">
        <v>752030300</v>
      </c>
      <c r="D5169" s="88" t="s">
        <v>1241</v>
      </c>
      <c r="E5169" s="49" t="s">
        <v>150</v>
      </c>
      <c r="F5169" s="8">
        <v>207</v>
      </c>
      <c r="G5169" s="8">
        <f t="shared" si="278"/>
        <v>207</v>
      </c>
      <c r="H5169" s="8">
        <f t="shared" si="279"/>
        <v>207</v>
      </c>
      <c r="I5169" s="20">
        <v>1</v>
      </c>
    </row>
    <row r="5170" spans="1:9" x14ac:dyDescent="0.3">
      <c r="A5170" s="6"/>
      <c r="C5170" s="88">
        <v>752040400</v>
      </c>
      <c r="D5170" s="88" t="s">
        <v>1242</v>
      </c>
      <c r="E5170" s="49" t="s">
        <v>150</v>
      </c>
      <c r="F5170" s="8">
        <v>272</v>
      </c>
      <c r="G5170" s="8">
        <f t="shared" si="278"/>
        <v>272</v>
      </c>
      <c r="H5170" s="8">
        <f t="shared" si="279"/>
        <v>272</v>
      </c>
      <c r="I5170" s="20">
        <v>1</v>
      </c>
    </row>
    <row r="5171" spans="1:9" x14ac:dyDescent="0.3">
      <c r="A5171" s="6"/>
      <c r="C5171" s="88">
        <v>752055550</v>
      </c>
      <c r="D5171" s="88" t="s">
        <v>1243</v>
      </c>
      <c r="E5171" s="49" t="s">
        <v>150</v>
      </c>
      <c r="F5171" s="8">
        <v>429</v>
      </c>
      <c r="G5171" s="8">
        <f t="shared" si="278"/>
        <v>429</v>
      </c>
      <c r="H5171" s="8">
        <f t="shared" si="279"/>
        <v>429</v>
      </c>
      <c r="I5171" s="20">
        <v>1</v>
      </c>
    </row>
    <row r="5172" spans="1:9" x14ac:dyDescent="0.3">
      <c r="A5172" s="6"/>
      <c r="C5172" s="88"/>
      <c r="D5172" s="88"/>
      <c r="E5172" s="49"/>
      <c r="F5172" s="8" t="s">
        <v>4790</v>
      </c>
      <c r="G5172" s="8" t="str">
        <f t="shared" si="278"/>
        <v/>
      </c>
      <c r="H5172" s="8" t="str">
        <f t="shared" si="279"/>
        <v/>
      </c>
      <c r="I5172" s="20"/>
    </row>
    <row r="5173" spans="1:9" x14ac:dyDescent="0.3">
      <c r="A5173" s="6"/>
      <c r="C5173" s="88"/>
      <c r="D5173" s="88"/>
      <c r="E5173" s="49"/>
      <c r="F5173" s="8" t="s">
        <v>4790</v>
      </c>
      <c r="G5173" s="8" t="str">
        <f t="shared" si="278"/>
        <v/>
      </c>
      <c r="H5173" s="8" t="str">
        <f t="shared" si="279"/>
        <v/>
      </c>
      <c r="I5173" s="20"/>
    </row>
    <row r="5174" spans="1:9" x14ac:dyDescent="0.3">
      <c r="A5174" s="87" t="s">
        <v>3554</v>
      </c>
      <c r="C5174" s="88"/>
      <c r="D5174" s="88"/>
      <c r="E5174" s="49"/>
      <c r="F5174" s="8" t="s">
        <v>4790</v>
      </c>
      <c r="G5174" s="8" t="str">
        <f t="shared" si="278"/>
        <v/>
      </c>
      <c r="H5174" s="8" t="str">
        <f t="shared" si="279"/>
        <v/>
      </c>
      <c r="I5174" s="20"/>
    </row>
    <row r="5175" spans="1:9" x14ac:dyDescent="0.3">
      <c r="A5175" s="6"/>
      <c r="C5175" s="88">
        <v>752130300</v>
      </c>
      <c r="D5175" s="88" t="s">
        <v>1244</v>
      </c>
      <c r="E5175" s="49" t="s">
        <v>150</v>
      </c>
      <c r="F5175" s="8">
        <v>387</v>
      </c>
      <c r="G5175" s="8">
        <f t="shared" si="278"/>
        <v>387</v>
      </c>
      <c r="H5175" s="8">
        <f t="shared" si="279"/>
        <v>387</v>
      </c>
      <c r="I5175" s="20">
        <v>1</v>
      </c>
    </row>
    <row r="5176" spans="1:9" x14ac:dyDescent="0.3">
      <c r="A5176" s="6"/>
      <c r="C5176" s="88">
        <v>752140400</v>
      </c>
      <c r="D5176" s="88" t="s">
        <v>1245</v>
      </c>
      <c r="E5176" s="49" t="s">
        <v>150</v>
      </c>
      <c r="F5176" s="8">
        <v>515</v>
      </c>
      <c r="G5176" s="8">
        <f t="shared" si="278"/>
        <v>515</v>
      </c>
      <c r="H5176" s="8">
        <f t="shared" si="279"/>
        <v>515</v>
      </c>
      <c r="I5176" s="20">
        <v>1</v>
      </c>
    </row>
    <row r="5177" spans="1:9" x14ac:dyDescent="0.3">
      <c r="A5177" s="6"/>
      <c r="C5177" s="88">
        <v>752155550</v>
      </c>
      <c r="D5177" s="88" t="s">
        <v>1246</v>
      </c>
      <c r="E5177" s="49" t="s">
        <v>150</v>
      </c>
      <c r="F5177" s="8">
        <v>987</v>
      </c>
      <c r="G5177" s="8">
        <f t="shared" si="278"/>
        <v>987</v>
      </c>
      <c r="H5177" s="8">
        <f t="shared" si="279"/>
        <v>987</v>
      </c>
      <c r="I5177" s="20">
        <v>1</v>
      </c>
    </row>
    <row r="5178" spans="1:9" x14ac:dyDescent="0.3">
      <c r="A5178" s="6"/>
      <c r="C5178" s="88"/>
      <c r="D5178" s="88"/>
      <c r="E5178" s="49"/>
      <c r="F5178" s="8" t="s">
        <v>4790</v>
      </c>
      <c r="G5178" s="8" t="str">
        <f t="shared" si="278"/>
        <v/>
      </c>
      <c r="H5178" s="8" t="str">
        <f t="shared" si="279"/>
        <v/>
      </c>
      <c r="I5178" s="20"/>
    </row>
    <row r="5179" spans="1:9" x14ac:dyDescent="0.3">
      <c r="A5179" s="6"/>
      <c r="C5179" s="88"/>
      <c r="D5179" s="88"/>
      <c r="E5179" s="49"/>
      <c r="F5179" s="8" t="s">
        <v>4790</v>
      </c>
      <c r="G5179" s="8" t="str">
        <f t="shared" si="278"/>
        <v/>
      </c>
      <c r="H5179" s="8" t="str">
        <f t="shared" si="279"/>
        <v/>
      </c>
      <c r="I5179" s="20"/>
    </row>
    <row r="5180" spans="1:9" x14ac:dyDescent="0.3">
      <c r="A5180" s="6"/>
      <c r="C5180" s="88"/>
      <c r="D5180" s="88"/>
      <c r="E5180" s="49"/>
      <c r="F5180" s="8" t="s">
        <v>4790</v>
      </c>
      <c r="G5180" s="8" t="str">
        <f t="shared" si="278"/>
        <v/>
      </c>
      <c r="H5180" s="8" t="str">
        <f t="shared" si="279"/>
        <v/>
      </c>
      <c r="I5180" s="20"/>
    </row>
    <row r="5181" spans="1:9" x14ac:dyDescent="0.3">
      <c r="A5181" s="87" t="s">
        <v>3555</v>
      </c>
      <c r="C5181" s="88"/>
      <c r="D5181" s="88"/>
      <c r="E5181" s="49"/>
      <c r="F5181" s="8" t="s">
        <v>4790</v>
      </c>
      <c r="G5181" s="8" t="str">
        <f t="shared" si="278"/>
        <v/>
      </c>
      <c r="H5181" s="8" t="str">
        <f t="shared" si="279"/>
        <v/>
      </c>
      <c r="I5181" s="20"/>
    </row>
    <row r="5182" spans="1:9" x14ac:dyDescent="0.3">
      <c r="A5182" s="6"/>
      <c r="C5182" s="88">
        <v>752220200</v>
      </c>
      <c r="D5182" s="88" t="s">
        <v>1247</v>
      </c>
      <c r="E5182" s="49" t="s">
        <v>150</v>
      </c>
      <c r="F5182" s="8">
        <v>103</v>
      </c>
      <c r="G5182" s="8">
        <f t="shared" si="278"/>
        <v>103</v>
      </c>
      <c r="H5182" s="8">
        <f t="shared" si="279"/>
        <v>103</v>
      </c>
      <c r="I5182" s="20">
        <v>1</v>
      </c>
    </row>
    <row r="5183" spans="1:9" x14ac:dyDescent="0.3">
      <c r="A5183" s="6"/>
      <c r="C5183" s="88">
        <v>752230300</v>
      </c>
      <c r="D5183" s="88" t="s">
        <v>1248</v>
      </c>
      <c r="E5183" s="49" t="s">
        <v>150</v>
      </c>
      <c r="F5183" s="8">
        <v>119</v>
      </c>
      <c r="G5183" s="8">
        <f t="shared" si="278"/>
        <v>119</v>
      </c>
      <c r="H5183" s="8">
        <f t="shared" si="279"/>
        <v>119</v>
      </c>
      <c r="I5183" s="20">
        <v>1</v>
      </c>
    </row>
    <row r="5184" spans="1:9" x14ac:dyDescent="0.3">
      <c r="A5184" s="6"/>
      <c r="C5184" s="88">
        <v>752240400</v>
      </c>
      <c r="D5184" s="88" t="s">
        <v>1249</v>
      </c>
      <c r="E5184" s="49" t="s">
        <v>150</v>
      </c>
      <c r="F5184" s="8">
        <v>160</v>
      </c>
      <c r="G5184" s="8">
        <f t="shared" si="278"/>
        <v>160</v>
      </c>
      <c r="H5184" s="8">
        <f t="shared" si="279"/>
        <v>160</v>
      </c>
      <c r="I5184" s="20">
        <v>1</v>
      </c>
    </row>
    <row r="5185" spans="1:9" x14ac:dyDescent="0.3">
      <c r="A5185" s="6"/>
      <c r="C5185" s="88">
        <v>752255550</v>
      </c>
      <c r="D5185" s="88" t="s">
        <v>1250</v>
      </c>
      <c r="E5185" s="49" t="s">
        <v>150</v>
      </c>
      <c r="F5185" s="8">
        <v>358</v>
      </c>
      <c r="G5185" s="8">
        <f t="shared" si="278"/>
        <v>358</v>
      </c>
      <c r="H5185" s="8">
        <f t="shared" si="279"/>
        <v>358</v>
      </c>
      <c r="I5185" s="20">
        <v>1</v>
      </c>
    </row>
    <row r="5186" spans="1:9" x14ac:dyDescent="0.3">
      <c r="A5186" s="6"/>
      <c r="C5186" s="88"/>
      <c r="D5186" s="88"/>
      <c r="E5186" s="49"/>
      <c r="F5186" s="8" t="s">
        <v>4790</v>
      </c>
      <c r="G5186" s="8" t="str">
        <f t="shared" si="278"/>
        <v/>
      </c>
      <c r="H5186" s="8" t="str">
        <f t="shared" si="279"/>
        <v/>
      </c>
      <c r="I5186" s="20"/>
    </row>
    <row r="5187" spans="1:9" x14ac:dyDescent="0.3">
      <c r="A5187" s="6"/>
      <c r="C5187" s="88"/>
      <c r="D5187" s="88"/>
      <c r="E5187" s="49"/>
      <c r="F5187" s="8" t="s">
        <v>4790</v>
      </c>
      <c r="G5187" s="8" t="str">
        <f t="shared" si="278"/>
        <v/>
      </c>
      <c r="H5187" s="8" t="str">
        <f t="shared" si="279"/>
        <v/>
      </c>
      <c r="I5187" s="20"/>
    </row>
    <row r="5188" spans="1:9" x14ac:dyDescent="0.3">
      <c r="A5188" s="87" t="s">
        <v>3556</v>
      </c>
      <c r="C5188" s="88"/>
      <c r="D5188" s="88"/>
      <c r="E5188" s="49"/>
      <c r="F5188" s="8" t="s">
        <v>4790</v>
      </c>
      <c r="G5188" s="8" t="str">
        <f t="shared" si="278"/>
        <v/>
      </c>
      <c r="H5188" s="8" t="str">
        <f t="shared" si="279"/>
        <v/>
      </c>
      <c r="I5188" s="20"/>
    </row>
    <row r="5189" spans="1:9" x14ac:dyDescent="0.3">
      <c r="A5189" s="6"/>
      <c r="C5189" s="88">
        <v>752330300</v>
      </c>
      <c r="D5189" s="88" t="s">
        <v>1251</v>
      </c>
      <c r="E5189" s="49" t="s">
        <v>150</v>
      </c>
      <c r="F5189" s="8">
        <v>348</v>
      </c>
      <c r="G5189" s="8">
        <f t="shared" si="278"/>
        <v>348</v>
      </c>
      <c r="H5189" s="8">
        <f t="shared" si="279"/>
        <v>348</v>
      </c>
      <c r="I5189" s="20">
        <v>1</v>
      </c>
    </row>
    <row r="5190" spans="1:9" x14ac:dyDescent="0.3">
      <c r="A5190" s="6"/>
      <c r="C5190" s="88">
        <v>752340400</v>
      </c>
      <c r="D5190" s="88" t="s">
        <v>1252</v>
      </c>
      <c r="E5190" s="49" t="s">
        <v>150</v>
      </c>
      <c r="F5190" s="8">
        <v>508</v>
      </c>
      <c r="G5190" s="8">
        <f t="shared" si="278"/>
        <v>508</v>
      </c>
      <c r="H5190" s="8">
        <f t="shared" si="279"/>
        <v>508</v>
      </c>
      <c r="I5190" s="20">
        <v>1</v>
      </c>
    </row>
    <row r="5191" spans="1:9" x14ac:dyDescent="0.3">
      <c r="A5191" s="6"/>
      <c r="C5191" s="88"/>
      <c r="D5191" s="88"/>
      <c r="E5191" s="49"/>
      <c r="F5191" s="8" t="s">
        <v>4790</v>
      </c>
      <c r="G5191" s="8" t="str">
        <f t="shared" si="278"/>
        <v/>
      </c>
      <c r="H5191" s="8" t="str">
        <f t="shared" si="279"/>
        <v/>
      </c>
      <c r="I5191" s="20"/>
    </row>
    <row r="5192" spans="1:9" x14ac:dyDescent="0.3">
      <c r="A5192" s="6"/>
      <c r="C5192" s="88"/>
      <c r="D5192" s="88"/>
      <c r="E5192" s="49"/>
      <c r="F5192" s="8" t="s">
        <v>4790</v>
      </c>
      <c r="G5192" s="8" t="str">
        <f t="shared" si="278"/>
        <v/>
      </c>
      <c r="H5192" s="8" t="str">
        <f t="shared" si="279"/>
        <v/>
      </c>
      <c r="I5192" s="20"/>
    </row>
    <row r="5193" spans="1:9" x14ac:dyDescent="0.3">
      <c r="A5193" s="6"/>
      <c r="C5193" s="88"/>
      <c r="D5193" s="88"/>
      <c r="E5193" s="49"/>
      <c r="F5193" s="8" t="s">
        <v>4790</v>
      </c>
      <c r="G5193" s="8" t="str">
        <f t="shared" si="278"/>
        <v/>
      </c>
      <c r="H5193" s="8" t="str">
        <f t="shared" si="279"/>
        <v/>
      </c>
      <c r="I5193" s="20"/>
    </row>
    <row r="5194" spans="1:9" x14ac:dyDescent="0.3">
      <c r="A5194" s="6"/>
      <c r="C5194" s="88"/>
      <c r="D5194" s="88"/>
      <c r="E5194" s="49"/>
      <c r="F5194" s="8" t="s">
        <v>4790</v>
      </c>
      <c r="G5194" s="8" t="str">
        <f t="shared" si="278"/>
        <v/>
      </c>
      <c r="H5194" s="8" t="str">
        <f t="shared" si="279"/>
        <v/>
      </c>
      <c r="I5194" s="20"/>
    </row>
    <row r="5195" spans="1:9" x14ac:dyDescent="0.3">
      <c r="A5195" s="87" t="s">
        <v>3557</v>
      </c>
      <c r="C5195" s="88"/>
      <c r="D5195" s="88"/>
      <c r="E5195" s="49"/>
      <c r="F5195" s="8" t="s">
        <v>4790</v>
      </c>
      <c r="G5195" s="8" t="str">
        <f t="shared" si="278"/>
        <v/>
      </c>
      <c r="H5195" s="8" t="str">
        <f t="shared" si="279"/>
        <v/>
      </c>
      <c r="I5195" s="20"/>
    </row>
    <row r="5196" spans="1:9" x14ac:dyDescent="0.3">
      <c r="A5196" s="6"/>
      <c r="C5196" s="88">
        <v>752407000</v>
      </c>
      <c r="D5196" s="88" t="s">
        <v>1253</v>
      </c>
      <c r="E5196" s="49" t="s">
        <v>150</v>
      </c>
      <c r="F5196" s="8">
        <v>39</v>
      </c>
      <c r="G5196" s="8">
        <f t="shared" si="278"/>
        <v>39</v>
      </c>
      <c r="H5196" s="8">
        <f t="shared" si="279"/>
        <v>39</v>
      </c>
      <c r="I5196" s="20">
        <v>1</v>
      </c>
    </row>
    <row r="5197" spans="1:9" x14ac:dyDescent="0.3">
      <c r="A5197" s="6"/>
      <c r="C5197" s="88">
        <v>752411000</v>
      </c>
      <c r="D5197" s="88" t="s">
        <v>1254</v>
      </c>
      <c r="E5197" s="49" t="s">
        <v>150</v>
      </c>
      <c r="F5197" s="8">
        <v>44</v>
      </c>
      <c r="G5197" s="8">
        <f t="shared" si="278"/>
        <v>44</v>
      </c>
      <c r="H5197" s="8">
        <f t="shared" si="279"/>
        <v>44</v>
      </c>
      <c r="I5197" s="20">
        <v>1</v>
      </c>
    </row>
    <row r="5198" spans="1:9" x14ac:dyDescent="0.3">
      <c r="A5198" s="6"/>
      <c r="C5198" s="88">
        <v>752412000</v>
      </c>
      <c r="D5198" s="88" t="s">
        <v>1255</v>
      </c>
      <c r="E5198" s="49" t="s">
        <v>150</v>
      </c>
      <c r="F5198" s="8">
        <v>49</v>
      </c>
      <c r="G5198" s="8">
        <f t="shared" si="278"/>
        <v>49</v>
      </c>
      <c r="H5198" s="8">
        <f t="shared" si="279"/>
        <v>49</v>
      </c>
      <c r="I5198" s="20">
        <v>1</v>
      </c>
    </row>
    <row r="5199" spans="1:9" x14ac:dyDescent="0.3">
      <c r="A5199" s="6"/>
      <c r="C5199" s="88">
        <v>752416000</v>
      </c>
      <c r="D5199" s="88" t="s">
        <v>1256</v>
      </c>
      <c r="E5199" s="49" t="s">
        <v>150</v>
      </c>
      <c r="F5199" s="8">
        <v>55</v>
      </c>
      <c r="G5199" s="8">
        <f t="shared" si="278"/>
        <v>55</v>
      </c>
      <c r="H5199" s="8">
        <f t="shared" si="279"/>
        <v>55</v>
      </c>
      <c r="I5199" s="20">
        <v>1</v>
      </c>
    </row>
    <row r="5200" spans="1:9" x14ac:dyDescent="0.3">
      <c r="A5200" s="6"/>
      <c r="C5200" s="88"/>
      <c r="D5200" s="88"/>
      <c r="E5200" s="49"/>
      <c r="F5200" s="8" t="s">
        <v>4790</v>
      </c>
      <c r="G5200" s="8" t="str">
        <f t="shared" si="278"/>
        <v/>
      </c>
      <c r="H5200" s="8" t="str">
        <f t="shared" si="279"/>
        <v/>
      </c>
      <c r="I5200" s="20"/>
    </row>
    <row r="5201" spans="1:9" x14ac:dyDescent="0.3">
      <c r="A5201" s="6"/>
      <c r="C5201" s="88"/>
      <c r="D5201" s="88"/>
      <c r="E5201" s="49"/>
      <c r="F5201" s="8" t="s">
        <v>4790</v>
      </c>
      <c r="G5201" s="8" t="str">
        <f t="shared" si="278"/>
        <v/>
      </c>
      <c r="H5201" s="8" t="str">
        <f t="shared" si="279"/>
        <v/>
      </c>
      <c r="I5201" s="20"/>
    </row>
    <row r="5202" spans="1:9" x14ac:dyDescent="0.3">
      <c r="A5202" s="87" t="s">
        <v>3558</v>
      </c>
      <c r="C5202" s="88"/>
      <c r="D5202" s="88"/>
      <c r="E5202" s="49"/>
      <c r="F5202" s="8" t="s">
        <v>4790</v>
      </c>
      <c r="G5202" s="8" t="str">
        <f t="shared" si="278"/>
        <v/>
      </c>
      <c r="H5202" s="8" t="str">
        <f t="shared" si="279"/>
        <v/>
      </c>
      <c r="I5202" s="20"/>
    </row>
    <row r="5203" spans="1:9" x14ac:dyDescent="0.3">
      <c r="A5203" s="6"/>
      <c r="C5203" s="88">
        <v>752560140</v>
      </c>
      <c r="D5203" s="88" t="s">
        <v>1257</v>
      </c>
      <c r="E5203" s="49" t="s">
        <v>150</v>
      </c>
      <c r="F5203" s="8">
        <v>53</v>
      </c>
      <c r="G5203" s="8">
        <f t="shared" si="278"/>
        <v>53</v>
      </c>
      <c r="H5203" s="8">
        <f t="shared" si="279"/>
        <v>53</v>
      </c>
      <c r="I5203" s="20">
        <v>1</v>
      </c>
    </row>
    <row r="5204" spans="1:9" x14ac:dyDescent="0.3">
      <c r="A5204" s="6"/>
      <c r="C5204" s="88"/>
      <c r="D5204" s="88"/>
      <c r="E5204" s="49"/>
      <c r="F5204" s="8" t="s">
        <v>4790</v>
      </c>
      <c r="G5204" s="8" t="str">
        <f t="shared" si="278"/>
        <v/>
      </c>
      <c r="H5204" s="8" t="str">
        <f t="shared" si="279"/>
        <v/>
      </c>
      <c r="I5204" s="20"/>
    </row>
    <row r="5205" spans="1:9" x14ac:dyDescent="0.3">
      <c r="A5205" s="6"/>
      <c r="C5205" s="88"/>
      <c r="D5205" s="88"/>
      <c r="E5205" s="49"/>
      <c r="F5205" s="8" t="s">
        <v>4790</v>
      </c>
      <c r="G5205" s="8" t="str">
        <f t="shared" si="278"/>
        <v/>
      </c>
      <c r="H5205" s="8" t="str">
        <f t="shared" si="279"/>
        <v/>
      </c>
      <c r="I5205" s="20"/>
    </row>
    <row r="5206" spans="1:9" x14ac:dyDescent="0.3">
      <c r="A5206" s="6"/>
      <c r="C5206" s="88"/>
      <c r="D5206" s="88"/>
      <c r="E5206" s="49"/>
      <c r="F5206" s="8" t="s">
        <v>4790</v>
      </c>
      <c r="G5206" s="8" t="str">
        <f t="shared" ref="G5206:G5269" si="280">IF(F5206="","",IF($G$5088="",F5206,IF($G$5088=0,F5206,F5206*(1-($G$5088*0.01)))))</f>
        <v/>
      </c>
      <c r="H5206" s="8" t="str">
        <f t="shared" ref="H5206:H5269" si="281">IF(F5206="","",IF($H$5088="",F5206,IF($H$5088=0,F5206,F5206*(1-($H$5088*0.01)))))</f>
        <v/>
      </c>
      <c r="I5206" s="20"/>
    </row>
    <row r="5207" spans="1:9" x14ac:dyDescent="0.3">
      <c r="A5207" s="6"/>
      <c r="C5207" s="88"/>
      <c r="D5207" s="88"/>
      <c r="E5207" s="49"/>
      <c r="F5207" s="8" t="s">
        <v>4790</v>
      </c>
      <c r="G5207" s="8" t="str">
        <f t="shared" si="280"/>
        <v/>
      </c>
      <c r="H5207" s="8" t="str">
        <f t="shared" si="281"/>
        <v/>
      </c>
      <c r="I5207" s="20"/>
    </row>
    <row r="5208" spans="1:9" x14ac:dyDescent="0.3">
      <c r="A5208" s="6"/>
      <c r="C5208" s="88"/>
      <c r="D5208" s="88"/>
      <c r="E5208" s="49"/>
      <c r="F5208" s="8" t="s">
        <v>4790</v>
      </c>
      <c r="G5208" s="8" t="str">
        <f t="shared" si="280"/>
        <v/>
      </c>
      <c r="H5208" s="8" t="str">
        <f t="shared" si="281"/>
        <v/>
      </c>
      <c r="I5208" s="20"/>
    </row>
    <row r="5209" spans="1:9" x14ac:dyDescent="0.3">
      <c r="A5209" s="87" t="s">
        <v>3559</v>
      </c>
      <c r="C5209" s="88"/>
      <c r="D5209" s="88"/>
      <c r="E5209" s="49"/>
      <c r="F5209" s="8" t="s">
        <v>4790</v>
      </c>
      <c r="G5209" s="8" t="str">
        <f t="shared" si="280"/>
        <v/>
      </c>
      <c r="H5209" s="8" t="str">
        <f t="shared" si="281"/>
        <v/>
      </c>
      <c r="I5209" s="20"/>
    </row>
    <row r="5210" spans="1:9" x14ac:dyDescent="0.3">
      <c r="A5210" s="6"/>
      <c r="C5210" s="88">
        <v>753107153</v>
      </c>
      <c r="D5210" s="88" t="s">
        <v>1258</v>
      </c>
      <c r="E5210" s="49" t="s">
        <v>150</v>
      </c>
      <c r="F5210" s="8">
        <v>1150</v>
      </c>
      <c r="G5210" s="8">
        <f t="shared" si="280"/>
        <v>1150</v>
      </c>
      <c r="H5210" s="8">
        <f t="shared" si="281"/>
        <v>1150</v>
      </c>
      <c r="I5210" s="20">
        <v>6</v>
      </c>
    </row>
    <row r="5211" spans="1:9" x14ac:dyDescent="0.3">
      <c r="A5211" s="6"/>
      <c r="C5211" s="88">
        <v>753107152</v>
      </c>
      <c r="D5211" s="88" t="s">
        <v>1259</v>
      </c>
      <c r="E5211" s="49" t="s">
        <v>150</v>
      </c>
      <c r="F5211" s="8">
        <v>1090</v>
      </c>
      <c r="G5211" s="8">
        <f t="shared" si="280"/>
        <v>1090</v>
      </c>
      <c r="H5211" s="8">
        <f t="shared" si="281"/>
        <v>1090</v>
      </c>
      <c r="I5211" s="20">
        <v>6</v>
      </c>
    </row>
    <row r="5212" spans="1:9" x14ac:dyDescent="0.3">
      <c r="A5212" s="6"/>
      <c r="C5212" s="88">
        <v>753107151</v>
      </c>
      <c r="D5212" s="88" t="s">
        <v>1260</v>
      </c>
      <c r="E5212" s="49" t="s">
        <v>150</v>
      </c>
      <c r="F5212" s="8">
        <v>637</v>
      </c>
      <c r="G5212" s="8">
        <f t="shared" si="280"/>
        <v>637</v>
      </c>
      <c r="H5212" s="8">
        <f t="shared" si="281"/>
        <v>637</v>
      </c>
      <c r="I5212" s="20">
        <v>6</v>
      </c>
    </row>
    <row r="5213" spans="1:9" x14ac:dyDescent="0.3">
      <c r="A5213" s="6"/>
      <c r="C5213" s="88"/>
      <c r="D5213" s="88"/>
      <c r="E5213" s="49"/>
      <c r="F5213" s="8" t="s">
        <v>4790</v>
      </c>
      <c r="G5213" s="8" t="str">
        <f t="shared" si="280"/>
        <v/>
      </c>
      <c r="H5213" s="8" t="str">
        <f t="shared" si="281"/>
        <v/>
      </c>
      <c r="I5213" s="20"/>
    </row>
    <row r="5214" spans="1:9" x14ac:dyDescent="0.3">
      <c r="A5214" s="6"/>
      <c r="C5214" s="88"/>
      <c r="D5214" s="88"/>
      <c r="E5214" s="49"/>
      <c r="F5214" s="8" t="s">
        <v>4790</v>
      </c>
      <c r="G5214" s="8" t="str">
        <f t="shared" si="280"/>
        <v/>
      </c>
      <c r="H5214" s="8" t="str">
        <f t="shared" si="281"/>
        <v/>
      </c>
      <c r="I5214" s="20"/>
    </row>
    <row r="5215" spans="1:9" x14ac:dyDescent="0.3">
      <c r="A5215" s="6"/>
      <c r="C5215" s="88"/>
      <c r="D5215" s="88"/>
      <c r="E5215" s="49"/>
      <c r="F5215" s="8" t="s">
        <v>4790</v>
      </c>
      <c r="G5215" s="8" t="str">
        <f t="shared" si="280"/>
        <v/>
      </c>
      <c r="H5215" s="8" t="str">
        <f t="shared" si="281"/>
        <v/>
      </c>
      <c r="I5215" s="20"/>
    </row>
    <row r="5216" spans="1:9" x14ac:dyDescent="0.3">
      <c r="A5216" s="87" t="s">
        <v>3560</v>
      </c>
      <c r="C5216" s="88"/>
      <c r="D5216" s="88"/>
      <c r="E5216" s="49"/>
      <c r="F5216" s="8" t="s">
        <v>4790</v>
      </c>
      <c r="G5216" s="8" t="str">
        <f t="shared" si="280"/>
        <v/>
      </c>
      <c r="H5216" s="8" t="str">
        <f t="shared" si="281"/>
        <v/>
      </c>
      <c r="I5216" s="20"/>
    </row>
    <row r="5217" spans="1:9" x14ac:dyDescent="0.3">
      <c r="A5217" s="6"/>
      <c r="C5217" s="88">
        <v>753207153</v>
      </c>
      <c r="D5217" s="88" t="s">
        <v>1261</v>
      </c>
      <c r="E5217" s="49" t="s">
        <v>150</v>
      </c>
      <c r="F5217" s="8">
        <v>1170</v>
      </c>
      <c r="G5217" s="8">
        <f t="shared" si="280"/>
        <v>1170</v>
      </c>
      <c r="H5217" s="8">
        <f t="shared" si="281"/>
        <v>1170</v>
      </c>
      <c r="I5217" s="20">
        <v>1</v>
      </c>
    </row>
    <row r="5218" spans="1:9" x14ac:dyDescent="0.3">
      <c r="A5218" s="6"/>
      <c r="C5218" s="88">
        <v>753207152</v>
      </c>
      <c r="D5218" s="88" t="s">
        <v>1262</v>
      </c>
      <c r="E5218" s="49" t="s">
        <v>150</v>
      </c>
      <c r="F5218" s="8">
        <v>1110</v>
      </c>
      <c r="G5218" s="8">
        <f t="shared" si="280"/>
        <v>1110</v>
      </c>
      <c r="H5218" s="8">
        <f t="shared" si="281"/>
        <v>1110</v>
      </c>
      <c r="I5218" s="20">
        <v>1</v>
      </c>
    </row>
    <row r="5219" spans="1:9" x14ac:dyDescent="0.3">
      <c r="A5219" s="6"/>
      <c r="C5219" s="88">
        <v>753207151</v>
      </c>
      <c r="D5219" s="88" t="s">
        <v>1263</v>
      </c>
      <c r="E5219" s="49" t="s">
        <v>150</v>
      </c>
      <c r="F5219" s="8">
        <v>662</v>
      </c>
      <c r="G5219" s="8">
        <f t="shared" si="280"/>
        <v>662</v>
      </c>
      <c r="H5219" s="8">
        <f t="shared" si="281"/>
        <v>662</v>
      </c>
      <c r="I5219" s="20">
        <v>1</v>
      </c>
    </row>
    <row r="5220" spans="1:9" x14ac:dyDescent="0.3">
      <c r="A5220" s="6"/>
      <c r="C5220" s="88"/>
      <c r="D5220" s="88"/>
      <c r="E5220" s="49"/>
      <c r="F5220" s="8" t="s">
        <v>4790</v>
      </c>
      <c r="G5220" s="8" t="str">
        <f t="shared" si="280"/>
        <v/>
      </c>
      <c r="H5220" s="8" t="str">
        <f t="shared" si="281"/>
        <v/>
      </c>
      <c r="I5220" s="20"/>
    </row>
    <row r="5221" spans="1:9" x14ac:dyDescent="0.3">
      <c r="A5221" s="6"/>
      <c r="C5221" s="88"/>
      <c r="D5221" s="88"/>
      <c r="E5221" s="49"/>
      <c r="F5221" s="8" t="s">
        <v>4790</v>
      </c>
      <c r="G5221" s="8" t="str">
        <f t="shared" si="280"/>
        <v/>
      </c>
      <c r="H5221" s="8" t="str">
        <f t="shared" si="281"/>
        <v/>
      </c>
      <c r="I5221" s="20"/>
    </row>
    <row r="5222" spans="1:9" x14ac:dyDescent="0.3">
      <c r="A5222" s="6"/>
      <c r="C5222" s="88"/>
      <c r="D5222" s="88"/>
      <c r="E5222" s="49"/>
      <c r="F5222" s="8" t="s">
        <v>4790</v>
      </c>
      <c r="G5222" s="8" t="str">
        <f t="shared" si="280"/>
        <v/>
      </c>
      <c r="H5222" s="8" t="str">
        <f t="shared" si="281"/>
        <v/>
      </c>
      <c r="I5222" s="20"/>
    </row>
    <row r="5223" spans="1:9" x14ac:dyDescent="0.3">
      <c r="A5223" s="87" t="s">
        <v>3572</v>
      </c>
      <c r="C5223" s="88"/>
      <c r="D5223" s="88"/>
      <c r="E5223" s="49"/>
      <c r="F5223" s="8" t="s">
        <v>4790</v>
      </c>
      <c r="G5223" s="8" t="str">
        <f t="shared" si="280"/>
        <v/>
      </c>
      <c r="H5223" s="8" t="str">
        <f t="shared" si="281"/>
        <v/>
      </c>
      <c r="I5223" s="20"/>
    </row>
    <row r="5224" spans="1:9" x14ac:dyDescent="0.3">
      <c r="A5224" s="6"/>
      <c r="C5224" s="88">
        <v>753311153</v>
      </c>
      <c r="D5224" s="88" t="s">
        <v>1264</v>
      </c>
      <c r="E5224" s="49" t="s">
        <v>150</v>
      </c>
      <c r="F5224" s="8">
        <v>1150</v>
      </c>
      <c r="G5224" s="8">
        <f t="shared" si="280"/>
        <v>1150</v>
      </c>
      <c r="H5224" s="8">
        <f t="shared" si="281"/>
        <v>1150</v>
      </c>
      <c r="I5224" s="20">
        <v>6</v>
      </c>
    </row>
    <row r="5225" spans="1:9" x14ac:dyDescent="0.3">
      <c r="A5225" s="6"/>
      <c r="C5225" s="88">
        <v>753311152</v>
      </c>
      <c r="D5225" s="88" t="s">
        <v>1265</v>
      </c>
      <c r="E5225" s="49" t="s">
        <v>150</v>
      </c>
      <c r="F5225" s="8">
        <v>1090</v>
      </c>
      <c r="G5225" s="8">
        <f t="shared" si="280"/>
        <v>1090</v>
      </c>
      <c r="H5225" s="8">
        <f t="shared" si="281"/>
        <v>1090</v>
      </c>
      <c r="I5225" s="20">
        <v>6</v>
      </c>
    </row>
    <row r="5226" spans="1:9" x14ac:dyDescent="0.3">
      <c r="A5226" s="6"/>
      <c r="C5226" s="88">
        <v>753311151</v>
      </c>
      <c r="D5226" s="88" t="s">
        <v>1266</v>
      </c>
      <c r="E5226" s="49" t="s">
        <v>150</v>
      </c>
      <c r="F5226" s="8">
        <v>637</v>
      </c>
      <c r="G5226" s="8">
        <f t="shared" si="280"/>
        <v>637</v>
      </c>
      <c r="H5226" s="8">
        <f t="shared" si="281"/>
        <v>637</v>
      </c>
      <c r="I5226" s="20">
        <v>6</v>
      </c>
    </row>
    <row r="5227" spans="1:9" x14ac:dyDescent="0.3">
      <c r="A5227" s="6"/>
      <c r="C5227" s="88"/>
      <c r="D5227" s="88"/>
      <c r="E5227" s="49"/>
      <c r="F5227" s="8" t="s">
        <v>4790</v>
      </c>
      <c r="G5227" s="8" t="str">
        <f t="shared" si="280"/>
        <v/>
      </c>
      <c r="H5227" s="8" t="str">
        <f t="shared" si="281"/>
        <v/>
      </c>
      <c r="I5227" s="20"/>
    </row>
    <row r="5228" spans="1:9" x14ac:dyDescent="0.3">
      <c r="A5228" s="6"/>
      <c r="C5228" s="88">
        <v>753511153</v>
      </c>
      <c r="D5228" s="88" t="s">
        <v>1270</v>
      </c>
      <c r="E5228" s="49" t="s">
        <v>150</v>
      </c>
      <c r="F5228" s="8">
        <v>1020</v>
      </c>
      <c r="G5228" s="8">
        <f t="shared" si="280"/>
        <v>1020</v>
      </c>
      <c r="H5228" s="8">
        <f t="shared" si="281"/>
        <v>1020</v>
      </c>
      <c r="I5228" s="20">
        <v>6</v>
      </c>
    </row>
    <row r="5229" spans="1:9" x14ac:dyDescent="0.3">
      <c r="A5229" s="6"/>
      <c r="C5229" s="88">
        <v>753511152</v>
      </c>
      <c r="D5229" s="88" t="s">
        <v>1271</v>
      </c>
      <c r="E5229" s="49" t="s">
        <v>150</v>
      </c>
      <c r="F5229" s="8">
        <v>954</v>
      </c>
      <c r="G5229" s="8">
        <f t="shared" si="280"/>
        <v>954</v>
      </c>
      <c r="H5229" s="8">
        <f t="shared" si="281"/>
        <v>954</v>
      </c>
      <c r="I5229" s="20">
        <v>6</v>
      </c>
    </row>
    <row r="5230" spans="1:9" x14ac:dyDescent="0.3">
      <c r="A5230" s="6"/>
      <c r="C5230" s="88">
        <v>753511151</v>
      </c>
      <c r="D5230" s="88" t="s">
        <v>1272</v>
      </c>
      <c r="E5230" s="49" t="s">
        <v>150</v>
      </c>
      <c r="F5230" s="8">
        <v>509</v>
      </c>
      <c r="G5230" s="8">
        <f t="shared" si="280"/>
        <v>509</v>
      </c>
      <c r="H5230" s="8">
        <f t="shared" si="281"/>
        <v>509</v>
      </c>
      <c r="I5230" s="20">
        <v>6</v>
      </c>
    </row>
    <row r="5231" spans="1:9" x14ac:dyDescent="0.3">
      <c r="A5231" s="6"/>
      <c r="C5231" s="88"/>
      <c r="D5231" s="88"/>
      <c r="E5231" s="49"/>
      <c r="F5231" s="8" t="s">
        <v>4790</v>
      </c>
      <c r="G5231" s="8" t="str">
        <f t="shared" si="280"/>
        <v/>
      </c>
      <c r="H5231" s="8" t="str">
        <f t="shared" si="281"/>
        <v/>
      </c>
      <c r="I5231" s="20"/>
    </row>
    <row r="5232" spans="1:9" x14ac:dyDescent="0.3">
      <c r="A5232" s="6"/>
      <c r="C5232" s="88">
        <v>753711153</v>
      </c>
      <c r="D5232" s="88" t="s">
        <v>1276</v>
      </c>
      <c r="E5232" s="49" t="s">
        <v>150</v>
      </c>
      <c r="F5232" s="8">
        <v>1020</v>
      </c>
      <c r="G5232" s="8">
        <f t="shared" si="280"/>
        <v>1020</v>
      </c>
      <c r="H5232" s="8">
        <f t="shared" si="281"/>
        <v>1020</v>
      </c>
      <c r="I5232" s="20">
        <v>6</v>
      </c>
    </row>
    <row r="5233" spans="1:9" x14ac:dyDescent="0.3">
      <c r="A5233" s="6"/>
      <c r="C5233" s="88">
        <v>753711152</v>
      </c>
      <c r="D5233" s="88" t="s">
        <v>1277</v>
      </c>
      <c r="E5233" s="49" t="s">
        <v>150</v>
      </c>
      <c r="F5233" s="8">
        <v>954</v>
      </c>
      <c r="G5233" s="8">
        <f t="shared" si="280"/>
        <v>954</v>
      </c>
      <c r="H5233" s="8">
        <f t="shared" si="281"/>
        <v>954</v>
      </c>
      <c r="I5233" s="20">
        <v>6</v>
      </c>
    </row>
    <row r="5234" spans="1:9" x14ac:dyDescent="0.3">
      <c r="A5234" s="6"/>
      <c r="C5234" s="88">
        <v>753711151</v>
      </c>
      <c r="D5234" s="88" t="s">
        <v>1278</v>
      </c>
      <c r="E5234" s="49" t="s">
        <v>150</v>
      </c>
      <c r="F5234" s="8">
        <v>509</v>
      </c>
      <c r="G5234" s="8">
        <f t="shared" si="280"/>
        <v>509</v>
      </c>
      <c r="H5234" s="8">
        <f t="shared" si="281"/>
        <v>509</v>
      </c>
      <c r="I5234" s="20">
        <v>6</v>
      </c>
    </row>
    <row r="5235" spans="1:9" x14ac:dyDescent="0.3">
      <c r="A5235" s="6"/>
      <c r="C5235" s="88"/>
      <c r="D5235" s="88"/>
      <c r="E5235" s="49"/>
      <c r="F5235" s="8" t="s">
        <v>4790</v>
      </c>
      <c r="G5235" s="8" t="str">
        <f t="shared" si="280"/>
        <v/>
      </c>
      <c r="H5235" s="8" t="str">
        <f t="shared" si="281"/>
        <v/>
      </c>
      <c r="I5235" s="20"/>
    </row>
    <row r="5236" spans="1:9" x14ac:dyDescent="0.3">
      <c r="A5236" s="87" t="s">
        <v>3571</v>
      </c>
      <c r="C5236" s="88"/>
      <c r="D5236" s="88"/>
      <c r="E5236" s="49"/>
      <c r="F5236" s="8" t="s">
        <v>4790</v>
      </c>
      <c r="G5236" s="8" t="str">
        <f t="shared" si="280"/>
        <v/>
      </c>
      <c r="H5236" s="8" t="str">
        <f t="shared" si="281"/>
        <v/>
      </c>
      <c r="I5236" s="20"/>
    </row>
    <row r="5237" spans="1:9" x14ac:dyDescent="0.3">
      <c r="A5237" s="6"/>
      <c r="C5237" s="88">
        <v>753411153</v>
      </c>
      <c r="D5237" s="88" t="s">
        <v>1267</v>
      </c>
      <c r="E5237" s="49" t="s">
        <v>150</v>
      </c>
      <c r="F5237" s="8">
        <v>1170</v>
      </c>
      <c r="G5237" s="8">
        <f t="shared" si="280"/>
        <v>1170</v>
      </c>
      <c r="H5237" s="8">
        <f t="shared" si="281"/>
        <v>1170</v>
      </c>
      <c r="I5237" s="20">
        <v>1</v>
      </c>
    </row>
    <row r="5238" spans="1:9" x14ac:dyDescent="0.3">
      <c r="A5238" s="6"/>
      <c r="C5238" s="88">
        <v>753411152</v>
      </c>
      <c r="D5238" s="88" t="s">
        <v>1268</v>
      </c>
      <c r="E5238" s="49" t="s">
        <v>150</v>
      </c>
      <c r="F5238" s="8">
        <v>1110</v>
      </c>
      <c r="G5238" s="8">
        <f t="shared" si="280"/>
        <v>1110</v>
      </c>
      <c r="H5238" s="8">
        <f t="shared" si="281"/>
        <v>1110</v>
      </c>
      <c r="I5238" s="20">
        <v>1</v>
      </c>
    </row>
    <row r="5239" spans="1:9" x14ac:dyDescent="0.3">
      <c r="A5239" s="6"/>
      <c r="C5239" s="88">
        <v>753411151</v>
      </c>
      <c r="D5239" s="88" t="s">
        <v>1269</v>
      </c>
      <c r="E5239" s="49" t="s">
        <v>150</v>
      </c>
      <c r="F5239" s="8">
        <v>662</v>
      </c>
      <c r="G5239" s="8">
        <f t="shared" si="280"/>
        <v>662</v>
      </c>
      <c r="H5239" s="8">
        <f t="shared" si="281"/>
        <v>662</v>
      </c>
      <c r="I5239" s="20">
        <v>1</v>
      </c>
    </row>
    <row r="5240" spans="1:9" x14ac:dyDescent="0.3">
      <c r="A5240" s="6"/>
      <c r="C5240" s="88"/>
      <c r="D5240" s="88"/>
      <c r="E5240" s="49"/>
      <c r="F5240" s="8" t="s">
        <v>4790</v>
      </c>
      <c r="G5240" s="8" t="str">
        <f t="shared" si="280"/>
        <v/>
      </c>
      <c r="H5240" s="8" t="str">
        <f t="shared" si="281"/>
        <v/>
      </c>
      <c r="I5240" s="20"/>
    </row>
    <row r="5241" spans="1:9" x14ac:dyDescent="0.3">
      <c r="A5241" s="6"/>
      <c r="C5241" s="88">
        <v>753611153</v>
      </c>
      <c r="D5241" s="88" t="s">
        <v>1273</v>
      </c>
      <c r="E5241" s="49" t="s">
        <v>150</v>
      </c>
      <c r="F5241" s="8">
        <v>1050</v>
      </c>
      <c r="G5241" s="8">
        <f t="shared" si="280"/>
        <v>1050</v>
      </c>
      <c r="H5241" s="8">
        <f t="shared" si="281"/>
        <v>1050</v>
      </c>
      <c r="I5241" s="20">
        <v>1</v>
      </c>
    </row>
    <row r="5242" spans="1:9" x14ac:dyDescent="0.3">
      <c r="A5242" s="6"/>
      <c r="C5242" s="88">
        <v>753611152</v>
      </c>
      <c r="D5242" s="88" t="s">
        <v>1274</v>
      </c>
      <c r="E5242" s="49" t="s">
        <v>150</v>
      </c>
      <c r="F5242" s="8">
        <v>980</v>
      </c>
      <c r="G5242" s="8">
        <f t="shared" si="280"/>
        <v>980</v>
      </c>
      <c r="H5242" s="8">
        <f t="shared" si="281"/>
        <v>980</v>
      </c>
      <c r="I5242" s="20">
        <v>1</v>
      </c>
    </row>
    <row r="5243" spans="1:9" x14ac:dyDescent="0.3">
      <c r="A5243" s="6"/>
      <c r="C5243" s="88">
        <v>753611151</v>
      </c>
      <c r="D5243" s="88" t="s">
        <v>1275</v>
      </c>
      <c r="E5243" s="49" t="s">
        <v>150</v>
      </c>
      <c r="F5243" s="8">
        <v>535</v>
      </c>
      <c r="G5243" s="8">
        <f t="shared" si="280"/>
        <v>535</v>
      </c>
      <c r="H5243" s="8">
        <f t="shared" si="281"/>
        <v>535</v>
      </c>
      <c r="I5243" s="20">
        <v>1</v>
      </c>
    </row>
    <row r="5244" spans="1:9" x14ac:dyDescent="0.3">
      <c r="F5244" s="8" t="s">
        <v>4790</v>
      </c>
      <c r="G5244" s="8" t="str">
        <f t="shared" si="280"/>
        <v/>
      </c>
      <c r="H5244" s="8" t="str">
        <f t="shared" si="281"/>
        <v/>
      </c>
      <c r="I5244" s="16"/>
    </row>
    <row r="5245" spans="1:9" x14ac:dyDescent="0.3">
      <c r="A5245" s="6"/>
      <c r="C5245" s="88">
        <v>753811153</v>
      </c>
      <c r="D5245" s="88" t="s">
        <v>1279</v>
      </c>
      <c r="E5245" s="49" t="s">
        <v>150</v>
      </c>
      <c r="F5245" s="8">
        <v>1050</v>
      </c>
      <c r="G5245" s="8">
        <f t="shared" si="280"/>
        <v>1050</v>
      </c>
      <c r="H5245" s="8">
        <f t="shared" si="281"/>
        <v>1050</v>
      </c>
      <c r="I5245" s="20">
        <v>1</v>
      </c>
    </row>
    <row r="5246" spans="1:9" x14ac:dyDescent="0.3">
      <c r="A5246" s="6"/>
      <c r="C5246" s="88">
        <v>753811152</v>
      </c>
      <c r="D5246" s="88" t="s">
        <v>1280</v>
      </c>
      <c r="E5246" s="49" t="s">
        <v>150</v>
      </c>
      <c r="F5246" s="8">
        <v>980</v>
      </c>
      <c r="G5246" s="8">
        <f t="shared" si="280"/>
        <v>980</v>
      </c>
      <c r="H5246" s="8">
        <f t="shared" si="281"/>
        <v>980</v>
      </c>
      <c r="I5246" s="20">
        <v>1</v>
      </c>
    </row>
    <row r="5247" spans="1:9" x14ac:dyDescent="0.3">
      <c r="A5247" s="6"/>
      <c r="C5247" s="88">
        <v>753811151</v>
      </c>
      <c r="D5247" s="88" t="s">
        <v>1281</v>
      </c>
      <c r="E5247" s="49" t="s">
        <v>150</v>
      </c>
      <c r="F5247" s="8">
        <v>535</v>
      </c>
      <c r="G5247" s="8">
        <f t="shared" si="280"/>
        <v>535</v>
      </c>
      <c r="H5247" s="8">
        <f t="shared" si="281"/>
        <v>535</v>
      </c>
      <c r="I5247" s="20">
        <v>1</v>
      </c>
    </row>
    <row r="5248" spans="1:9" x14ac:dyDescent="0.3">
      <c r="A5248" s="6"/>
      <c r="C5248" s="88"/>
      <c r="D5248" s="88"/>
      <c r="E5248" s="49"/>
      <c r="F5248" s="8" t="s">
        <v>4790</v>
      </c>
      <c r="G5248" s="8" t="str">
        <f t="shared" si="280"/>
        <v/>
      </c>
      <c r="H5248" s="8" t="str">
        <f t="shared" si="281"/>
        <v/>
      </c>
      <c r="I5248" s="20"/>
    </row>
    <row r="5249" spans="1:9" x14ac:dyDescent="0.3">
      <c r="A5249" s="87" t="s">
        <v>3573</v>
      </c>
      <c r="C5249" s="88"/>
      <c r="D5249" s="88"/>
      <c r="E5249" s="49"/>
      <c r="F5249" s="8" t="s">
        <v>4790</v>
      </c>
      <c r="G5249" s="8" t="str">
        <f t="shared" si="280"/>
        <v/>
      </c>
      <c r="H5249" s="8" t="str">
        <f t="shared" si="281"/>
        <v/>
      </c>
      <c r="I5249" s="20"/>
    </row>
    <row r="5250" spans="1:9" x14ac:dyDescent="0.3">
      <c r="A5250" s="6"/>
      <c r="C5250" s="88">
        <v>753911253</v>
      </c>
      <c r="D5250" s="88" t="s">
        <v>1282</v>
      </c>
      <c r="E5250" s="49" t="s">
        <v>150</v>
      </c>
      <c r="F5250" s="8">
        <v>2870</v>
      </c>
      <c r="G5250" s="8">
        <f t="shared" si="280"/>
        <v>2870</v>
      </c>
      <c r="H5250" s="8">
        <f t="shared" si="281"/>
        <v>2870</v>
      </c>
      <c r="I5250" s="20">
        <v>1</v>
      </c>
    </row>
    <row r="5251" spans="1:9" x14ac:dyDescent="0.3">
      <c r="A5251" s="6"/>
      <c r="C5251" s="88">
        <v>753911254</v>
      </c>
      <c r="D5251" s="88" t="s">
        <v>1283</v>
      </c>
      <c r="E5251" s="49" t="s">
        <v>150</v>
      </c>
      <c r="F5251" s="8">
        <v>3210</v>
      </c>
      <c r="G5251" s="8">
        <f t="shared" si="280"/>
        <v>3210</v>
      </c>
      <c r="H5251" s="8">
        <f t="shared" si="281"/>
        <v>3210</v>
      </c>
      <c r="I5251" s="20">
        <v>1</v>
      </c>
    </row>
    <row r="5252" spans="1:9" x14ac:dyDescent="0.3">
      <c r="A5252" s="6"/>
      <c r="C5252" s="88">
        <v>753911251</v>
      </c>
      <c r="D5252" s="88" t="s">
        <v>1284</v>
      </c>
      <c r="E5252" s="49" t="s">
        <v>150</v>
      </c>
      <c r="F5252" s="8">
        <v>1800</v>
      </c>
      <c r="G5252" s="8">
        <f t="shared" si="280"/>
        <v>1800</v>
      </c>
      <c r="H5252" s="8">
        <f t="shared" si="281"/>
        <v>1800</v>
      </c>
      <c r="I5252" s="20">
        <v>1</v>
      </c>
    </row>
    <row r="5253" spans="1:9" x14ac:dyDescent="0.3">
      <c r="A5253" s="6"/>
      <c r="C5253" s="88">
        <v>753911252</v>
      </c>
      <c r="D5253" s="88" t="s">
        <v>1285</v>
      </c>
      <c r="E5253" s="49" t="s">
        <v>150</v>
      </c>
      <c r="F5253" s="8">
        <v>2060</v>
      </c>
      <c r="G5253" s="8">
        <f t="shared" si="280"/>
        <v>2060</v>
      </c>
      <c r="H5253" s="8">
        <f t="shared" si="281"/>
        <v>2060</v>
      </c>
      <c r="I5253" s="20">
        <v>1</v>
      </c>
    </row>
    <row r="5254" spans="1:9" x14ac:dyDescent="0.3">
      <c r="A5254" s="6"/>
      <c r="C5254" s="88"/>
      <c r="D5254" s="88"/>
      <c r="E5254" s="49"/>
      <c r="F5254" s="8" t="s">
        <v>4790</v>
      </c>
      <c r="G5254" s="8" t="str">
        <f t="shared" si="280"/>
        <v/>
      </c>
      <c r="H5254" s="8" t="str">
        <f t="shared" si="281"/>
        <v/>
      </c>
      <c r="I5254" s="20"/>
    </row>
    <row r="5255" spans="1:9" x14ac:dyDescent="0.3">
      <c r="A5255" s="6"/>
      <c r="C5255" s="88">
        <v>754011253</v>
      </c>
      <c r="D5255" s="88" t="s">
        <v>1286</v>
      </c>
      <c r="E5255" s="49" t="s">
        <v>150</v>
      </c>
      <c r="F5255" s="8">
        <v>2870</v>
      </c>
      <c r="G5255" s="8">
        <f t="shared" si="280"/>
        <v>2870</v>
      </c>
      <c r="H5255" s="8">
        <f t="shared" si="281"/>
        <v>2870</v>
      </c>
      <c r="I5255" s="20">
        <v>1</v>
      </c>
    </row>
    <row r="5256" spans="1:9" x14ac:dyDescent="0.3">
      <c r="A5256" s="6"/>
      <c r="C5256" s="88">
        <v>754011254</v>
      </c>
      <c r="D5256" s="88" t="s">
        <v>1287</v>
      </c>
      <c r="E5256" s="49" t="s">
        <v>150</v>
      </c>
      <c r="F5256" s="8">
        <v>3210</v>
      </c>
      <c r="G5256" s="8">
        <f t="shared" si="280"/>
        <v>3210</v>
      </c>
      <c r="H5256" s="8">
        <f t="shared" si="281"/>
        <v>3210</v>
      </c>
      <c r="I5256" s="20">
        <v>1</v>
      </c>
    </row>
    <row r="5257" spans="1:9" x14ac:dyDescent="0.3">
      <c r="A5257" s="6"/>
      <c r="C5257" s="88">
        <v>754011251</v>
      </c>
      <c r="D5257" s="88" t="s">
        <v>1288</v>
      </c>
      <c r="E5257" s="49" t="s">
        <v>150</v>
      </c>
      <c r="F5257" s="8">
        <v>1800</v>
      </c>
      <c r="G5257" s="8">
        <f t="shared" si="280"/>
        <v>1800</v>
      </c>
      <c r="H5257" s="8">
        <f t="shared" si="281"/>
        <v>1800</v>
      </c>
      <c r="I5257" s="20">
        <v>1</v>
      </c>
    </row>
    <row r="5258" spans="1:9" x14ac:dyDescent="0.3">
      <c r="A5258" s="6"/>
      <c r="C5258" s="88">
        <v>754011252</v>
      </c>
      <c r="D5258" s="88" t="s">
        <v>1289</v>
      </c>
      <c r="E5258" s="49" t="s">
        <v>150</v>
      </c>
      <c r="F5258" s="8">
        <v>2060</v>
      </c>
      <c r="G5258" s="8">
        <f t="shared" si="280"/>
        <v>2060</v>
      </c>
      <c r="H5258" s="8">
        <f t="shared" si="281"/>
        <v>2060</v>
      </c>
      <c r="I5258" s="20">
        <v>1</v>
      </c>
    </row>
    <row r="5259" spans="1:9" ht="15.75" customHeight="1" x14ac:dyDescent="0.3">
      <c r="A5259" s="87" t="s">
        <v>3561</v>
      </c>
      <c r="C5259" s="88"/>
      <c r="D5259" s="88"/>
      <c r="E5259" s="49"/>
      <c r="F5259" s="8" t="s">
        <v>4790</v>
      </c>
      <c r="G5259" s="8" t="str">
        <f t="shared" si="280"/>
        <v/>
      </c>
      <c r="H5259" s="8" t="str">
        <f t="shared" si="281"/>
        <v/>
      </c>
      <c r="I5259" s="20"/>
    </row>
    <row r="5260" spans="1:9" ht="15.75" customHeight="1" x14ac:dyDescent="0.3">
      <c r="A5260" s="6"/>
      <c r="C5260" s="88">
        <v>754111153</v>
      </c>
      <c r="D5260" s="88" t="s">
        <v>1290</v>
      </c>
      <c r="E5260" s="49" t="s">
        <v>150</v>
      </c>
      <c r="F5260" s="8">
        <v>1020</v>
      </c>
      <c r="G5260" s="8">
        <f t="shared" si="280"/>
        <v>1020</v>
      </c>
      <c r="H5260" s="8">
        <f t="shared" si="281"/>
        <v>1020</v>
      </c>
      <c r="I5260" s="20">
        <v>6</v>
      </c>
    </row>
    <row r="5261" spans="1:9" x14ac:dyDescent="0.3">
      <c r="A5261" s="6"/>
      <c r="C5261" s="88">
        <v>754111152</v>
      </c>
      <c r="D5261" s="88" t="s">
        <v>1291</v>
      </c>
      <c r="E5261" s="49" t="s">
        <v>150</v>
      </c>
      <c r="F5261" s="8">
        <v>954</v>
      </c>
      <c r="G5261" s="8">
        <f t="shared" si="280"/>
        <v>954</v>
      </c>
      <c r="H5261" s="8">
        <f t="shared" si="281"/>
        <v>954</v>
      </c>
      <c r="I5261" s="20">
        <v>6</v>
      </c>
    </row>
    <row r="5262" spans="1:9" x14ac:dyDescent="0.3">
      <c r="A5262" s="6"/>
      <c r="C5262" s="88">
        <v>754111151</v>
      </c>
      <c r="D5262" s="88" t="s">
        <v>1292</v>
      </c>
      <c r="E5262" s="49" t="s">
        <v>150</v>
      </c>
      <c r="F5262" s="8">
        <v>509</v>
      </c>
      <c r="G5262" s="8">
        <f t="shared" si="280"/>
        <v>509</v>
      </c>
      <c r="H5262" s="8">
        <f t="shared" si="281"/>
        <v>509</v>
      </c>
      <c r="I5262" s="20">
        <v>6</v>
      </c>
    </row>
    <row r="5263" spans="1:9" x14ac:dyDescent="0.3">
      <c r="A5263" s="21"/>
      <c r="C5263" s="88"/>
      <c r="D5263" s="88"/>
      <c r="E5263" s="49"/>
      <c r="F5263" s="8" t="s">
        <v>4790</v>
      </c>
      <c r="G5263" s="8" t="str">
        <f t="shared" si="280"/>
        <v/>
      </c>
      <c r="H5263" s="8" t="str">
        <f t="shared" si="281"/>
        <v/>
      </c>
      <c r="I5263" s="20"/>
    </row>
    <row r="5264" spans="1:9" x14ac:dyDescent="0.3">
      <c r="A5264" s="6"/>
      <c r="C5264" s="88"/>
      <c r="D5264" s="88"/>
      <c r="E5264" s="49"/>
      <c r="F5264" s="8" t="s">
        <v>4790</v>
      </c>
      <c r="G5264" s="8" t="str">
        <f t="shared" si="280"/>
        <v/>
      </c>
      <c r="H5264" s="8" t="str">
        <f t="shared" si="281"/>
        <v/>
      </c>
      <c r="I5264" s="20"/>
    </row>
    <row r="5265" spans="1:9" x14ac:dyDescent="0.3">
      <c r="A5265" s="6"/>
      <c r="C5265" s="88"/>
      <c r="D5265" s="88"/>
      <c r="E5265" s="49"/>
      <c r="F5265" s="8" t="s">
        <v>4790</v>
      </c>
      <c r="G5265" s="8" t="str">
        <f t="shared" si="280"/>
        <v/>
      </c>
      <c r="H5265" s="8" t="str">
        <f t="shared" si="281"/>
        <v/>
      </c>
      <c r="I5265" s="20"/>
    </row>
    <row r="5266" spans="1:9" x14ac:dyDescent="0.3">
      <c r="A5266" s="87" t="s">
        <v>3562</v>
      </c>
      <c r="C5266" s="88"/>
      <c r="D5266" s="88"/>
      <c r="E5266" s="49"/>
      <c r="F5266" s="8" t="s">
        <v>4790</v>
      </c>
      <c r="G5266" s="8" t="str">
        <f t="shared" si="280"/>
        <v/>
      </c>
      <c r="H5266" s="8" t="str">
        <f t="shared" si="281"/>
        <v/>
      </c>
      <c r="I5266" s="20"/>
    </row>
    <row r="5267" spans="1:9" x14ac:dyDescent="0.3">
      <c r="A5267" s="6"/>
      <c r="C5267" s="88">
        <v>754211153</v>
      </c>
      <c r="D5267" s="88" t="s">
        <v>1293</v>
      </c>
      <c r="E5267" s="49" t="s">
        <v>150</v>
      </c>
      <c r="F5267" s="8">
        <v>1050</v>
      </c>
      <c r="G5267" s="8">
        <f t="shared" si="280"/>
        <v>1050</v>
      </c>
      <c r="H5267" s="8">
        <f t="shared" si="281"/>
        <v>1050</v>
      </c>
      <c r="I5267" s="20">
        <v>4</v>
      </c>
    </row>
    <row r="5268" spans="1:9" x14ac:dyDescent="0.3">
      <c r="A5268" s="6"/>
      <c r="C5268" s="88">
        <v>754211152</v>
      </c>
      <c r="D5268" s="88" t="s">
        <v>1294</v>
      </c>
      <c r="E5268" s="49" t="s">
        <v>150</v>
      </c>
      <c r="F5268" s="8">
        <v>980</v>
      </c>
      <c r="G5268" s="8">
        <f t="shared" si="280"/>
        <v>980</v>
      </c>
      <c r="H5268" s="8">
        <f t="shared" si="281"/>
        <v>980</v>
      </c>
      <c r="I5268" s="20">
        <v>4</v>
      </c>
    </row>
    <row r="5269" spans="1:9" x14ac:dyDescent="0.3">
      <c r="A5269" s="6"/>
      <c r="C5269" s="88">
        <v>754211151</v>
      </c>
      <c r="D5269" s="88" t="s">
        <v>1295</v>
      </c>
      <c r="E5269" s="49" t="s">
        <v>150</v>
      </c>
      <c r="F5269" s="8">
        <v>535</v>
      </c>
      <c r="G5269" s="8">
        <f t="shared" si="280"/>
        <v>535</v>
      </c>
      <c r="H5269" s="8">
        <f t="shared" si="281"/>
        <v>535</v>
      </c>
      <c r="I5269" s="20">
        <v>4</v>
      </c>
    </row>
    <row r="5270" spans="1:9" x14ac:dyDescent="0.3">
      <c r="A5270" s="6"/>
      <c r="C5270" s="88"/>
      <c r="D5270" s="88"/>
      <c r="E5270" s="49"/>
      <c r="F5270" s="8" t="s">
        <v>4790</v>
      </c>
      <c r="G5270" s="8" t="str">
        <f t="shared" ref="G5270:G5329" si="282">IF(F5270="","",IF($G$5088="",F5270,IF($G$5088=0,F5270,F5270*(1-($G$5088*0.01)))))</f>
        <v/>
      </c>
      <c r="H5270" s="8" t="str">
        <f t="shared" ref="H5270:H5329" si="283">IF(F5270="","",IF($H$5088="",F5270,IF($H$5088=0,F5270,F5270*(1-($H$5088*0.01)))))</f>
        <v/>
      </c>
      <c r="I5270" s="20"/>
    </row>
    <row r="5271" spans="1:9" x14ac:dyDescent="0.3">
      <c r="A5271" s="6"/>
      <c r="C5271" s="88"/>
      <c r="D5271" s="88"/>
      <c r="E5271" s="49"/>
      <c r="F5271" s="8" t="s">
        <v>4790</v>
      </c>
      <c r="G5271" s="8" t="str">
        <f t="shared" si="282"/>
        <v/>
      </c>
      <c r="H5271" s="8" t="str">
        <f t="shared" si="283"/>
        <v/>
      </c>
      <c r="I5271" s="20"/>
    </row>
    <row r="5272" spans="1:9" x14ac:dyDescent="0.3">
      <c r="A5272" s="6"/>
      <c r="C5272" s="88"/>
      <c r="D5272" s="88"/>
      <c r="E5272" s="49"/>
      <c r="F5272" s="8" t="s">
        <v>4790</v>
      </c>
      <c r="G5272" s="8" t="str">
        <f t="shared" si="282"/>
        <v/>
      </c>
      <c r="H5272" s="8" t="str">
        <f t="shared" si="283"/>
        <v/>
      </c>
      <c r="I5272" s="20"/>
    </row>
    <row r="5273" spans="1:9" x14ac:dyDescent="0.3">
      <c r="A5273" s="87" t="s">
        <v>3563</v>
      </c>
      <c r="C5273" s="88"/>
      <c r="D5273" s="88"/>
      <c r="E5273" s="49"/>
      <c r="F5273" s="8" t="s">
        <v>4790</v>
      </c>
      <c r="G5273" s="8" t="str">
        <f t="shared" si="282"/>
        <v/>
      </c>
      <c r="H5273" s="8" t="str">
        <f t="shared" si="283"/>
        <v/>
      </c>
      <c r="I5273" s="20"/>
    </row>
    <row r="5274" spans="1:9" x14ac:dyDescent="0.3">
      <c r="A5274" s="6"/>
      <c r="C5274" s="88">
        <v>754311253</v>
      </c>
      <c r="D5274" s="88" t="s">
        <v>1296</v>
      </c>
      <c r="E5274" s="49" t="s">
        <v>150</v>
      </c>
      <c r="F5274" s="8">
        <v>2870</v>
      </c>
      <c r="G5274" s="8">
        <f t="shared" si="282"/>
        <v>2870</v>
      </c>
      <c r="H5274" s="8">
        <f t="shared" si="283"/>
        <v>2870</v>
      </c>
      <c r="I5274" s="20">
        <v>1</v>
      </c>
    </row>
    <row r="5275" spans="1:9" x14ac:dyDescent="0.3">
      <c r="A5275" s="6"/>
      <c r="C5275" s="88">
        <v>754311254</v>
      </c>
      <c r="D5275" s="88" t="s">
        <v>1297</v>
      </c>
      <c r="E5275" s="49" t="s">
        <v>150</v>
      </c>
      <c r="F5275" s="8">
        <v>3210</v>
      </c>
      <c r="G5275" s="8">
        <f t="shared" si="282"/>
        <v>3210</v>
      </c>
      <c r="H5275" s="8">
        <f t="shared" si="283"/>
        <v>3210</v>
      </c>
      <c r="I5275" s="20">
        <v>1</v>
      </c>
    </row>
    <row r="5276" spans="1:9" x14ac:dyDescent="0.3">
      <c r="A5276" s="6"/>
      <c r="C5276" s="88">
        <v>754311251</v>
      </c>
      <c r="D5276" s="88" t="s">
        <v>1298</v>
      </c>
      <c r="E5276" s="49" t="s">
        <v>150</v>
      </c>
      <c r="F5276" s="8">
        <v>1800</v>
      </c>
      <c r="G5276" s="8">
        <f t="shared" si="282"/>
        <v>1800</v>
      </c>
      <c r="H5276" s="8">
        <f t="shared" si="283"/>
        <v>1800</v>
      </c>
      <c r="I5276" s="20">
        <v>1</v>
      </c>
    </row>
    <row r="5277" spans="1:9" x14ac:dyDescent="0.3">
      <c r="A5277" s="6"/>
      <c r="C5277" s="88">
        <v>754311252</v>
      </c>
      <c r="D5277" s="88" t="s">
        <v>1299</v>
      </c>
      <c r="E5277" s="49" t="s">
        <v>150</v>
      </c>
      <c r="F5277" s="8">
        <v>2060</v>
      </c>
      <c r="G5277" s="8">
        <f t="shared" si="282"/>
        <v>2060</v>
      </c>
      <c r="H5277" s="8">
        <f t="shared" si="283"/>
        <v>2060</v>
      </c>
      <c r="I5277" s="20">
        <v>1</v>
      </c>
    </row>
    <row r="5278" spans="1:9" x14ac:dyDescent="0.3">
      <c r="A5278" s="6"/>
      <c r="C5278" s="88"/>
      <c r="D5278" s="88"/>
      <c r="E5278" s="49"/>
      <c r="F5278" s="8" t="s">
        <v>4790</v>
      </c>
      <c r="G5278" s="8" t="str">
        <f t="shared" si="282"/>
        <v/>
      </c>
      <c r="H5278" s="8" t="str">
        <f t="shared" si="283"/>
        <v/>
      </c>
      <c r="I5278" s="20"/>
    </row>
    <row r="5279" spans="1:9" x14ac:dyDescent="0.3">
      <c r="A5279" s="6"/>
      <c r="C5279" s="88"/>
      <c r="D5279" s="88"/>
      <c r="E5279" s="49"/>
      <c r="F5279" s="8" t="s">
        <v>4790</v>
      </c>
      <c r="G5279" s="8" t="str">
        <f t="shared" si="282"/>
        <v/>
      </c>
      <c r="H5279" s="8" t="str">
        <f t="shared" si="283"/>
        <v/>
      </c>
      <c r="I5279" s="20"/>
    </row>
    <row r="5280" spans="1:9" x14ac:dyDescent="0.3">
      <c r="A5280" s="6" t="s">
        <v>3564</v>
      </c>
      <c r="C5280" s="88"/>
      <c r="D5280" s="88"/>
      <c r="E5280" s="49"/>
      <c r="F5280" s="8" t="s">
        <v>4790</v>
      </c>
      <c r="G5280" s="8" t="str">
        <f t="shared" si="282"/>
        <v/>
      </c>
      <c r="H5280" s="8" t="str">
        <f t="shared" si="283"/>
        <v/>
      </c>
      <c r="I5280" s="20"/>
    </row>
    <row r="5281" spans="1:9" x14ac:dyDescent="0.3">
      <c r="A5281" s="6"/>
      <c r="C5281" s="88">
        <v>754416253</v>
      </c>
      <c r="D5281" s="88" t="s">
        <v>1300</v>
      </c>
      <c r="E5281" s="49" t="s">
        <v>150</v>
      </c>
      <c r="F5281" s="8">
        <v>2520</v>
      </c>
      <c r="G5281" s="8">
        <f t="shared" si="282"/>
        <v>2520</v>
      </c>
      <c r="H5281" s="8">
        <f t="shared" si="283"/>
        <v>2520</v>
      </c>
      <c r="I5281" s="20">
        <v>1</v>
      </c>
    </row>
    <row r="5282" spans="1:9" x14ac:dyDescent="0.3">
      <c r="A5282" s="6"/>
      <c r="C5282" s="88">
        <v>754416254</v>
      </c>
      <c r="D5282" s="88" t="s">
        <v>1301</v>
      </c>
      <c r="E5282" s="49" t="s">
        <v>150</v>
      </c>
      <c r="F5282" s="8">
        <v>2850</v>
      </c>
      <c r="G5282" s="8">
        <f t="shared" si="282"/>
        <v>2850</v>
      </c>
      <c r="H5282" s="8">
        <f t="shared" si="283"/>
        <v>2850</v>
      </c>
      <c r="I5282" s="20">
        <v>1</v>
      </c>
    </row>
    <row r="5283" spans="1:9" x14ac:dyDescent="0.3">
      <c r="A5283" s="6"/>
      <c r="C5283" s="88">
        <v>754416251</v>
      </c>
      <c r="D5283" s="88" t="s">
        <v>1302</v>
      </c>
      <c r="E5283" s="49" t="s">
        <v>150</v>
      </c>
      <c r="F5283" s="8">
        <v>1560</v>
      </c>
      <c r="G5283" s="8">
        <f t="shared" si="282"/>
        <v>1560</v>
      </c>
      <c r="H5283" s="8">
        <f t="shared" si="283"/>
        <v>1560</v>
      </c>
      <c r="I5283" s="20">
        <v>1</v>
      </c>
    </row>
    <row r="5284" spans="1:9" x14ac:dyDescent="0.3">
      <c r="A5284" s="6"/>
      <c r="C5284" s="88">
        <v>754416252</v>
      </c>
      <c r="D5284" s="88" t="s">
        <v>1303</v>
      </c>
      <c r="E5284" s="49" t="s">
        <v>150</v>
      </c>
      <c r="F5284" s="8">
        <v>1820</v>
      </c>
      <c r="G5284" s="8">
        <f t="shared" si="282"/>
        <v>1820</v>
      </c>
      <c r="H5284" s="8">
        <f t="shared" si="283"/>
        <v>1820</v>
      </c>
      <c r="I5284" s="20">
        <v>1</v>
      </c>
    </row>
    <row r="5285" spans="1:9" x14ac:dyDescent="0.3">
      <c r="A5285" s="6"/>
      <c r="C5285" s="88"/>
      <c r="D5285" s="88"/>
      <c r="E5285" s="49"/>
      <c r="F5285" s="8" t="s">
        <v>4790</v>
      </c>
      <c r="G5285" s="8" t="str">
        <f t="shared" si="282"/>
        <v/>
      </c>
      <c r="H5285" s="8" t="str">
        <f t="shared" si="283"/>
        <v/>
      </c>
      <c r="I5285" s="20"/>
    </row>
    <row r="5286" spans="1:9" x14ac:dyDescent="0.3">
      <c r="A5286" s="6"/>
      <c r="C5286" s="88"/>
      <c r="D5286" s="88"/>
      <c r="E5286" s="49"/>
      <c r="F5286" s="8" t="s">
        <v>4790</v>
      </c>
      <c r="G5286" s="8" t="str">
        <f t="shared" si="282"/>
        <v/>
      </c>
      <c r="H5286" s="8" t="str">
        <f t="shared" si="283"/>
        <v/>
      </c>
      <c r="I5286" s="20"/>
    </row>
    <row r="5287" spans="1:9" x14ac:dyDescent="0.3">
      <c r="A5287" s="87" t="s">
        <v>3565</v>
      </c>
      <c r="C5287" s="88"/>
      <c r="D5287" s="88"/>
      <c r="E5287" s="49"/>
      <c r="F5287" s="8" t="s">
        <v>4790</v>
      </c>
      <c r="G5287" s="8" t="str">
        <f t="shared" si="282"/>
        <v/>
      </c>
      <c r="H5287" s="8" t="str">
        <f t="shared" si="283"/>
        <v/>
      </c>
      <c r="I5287" s="20"/>
    </row>
    <row r="5288" spans="1:9" x14ac:dyDescent="0.3">
      <c r="A5288" s="6"/>
      <c r="C5288" s="88">
        <v>755305153</v>
      </c>
      <c r="D5288" s="88" t="s">
        <v>1323</v>
      </c>
      <c r="E5288" s="49" t="s">
        <v>150</v>
      </c>
      <c r="F5288" s="8">
        <v>657</v>
      </c>
      <c r="G5288" s="8">
        <f t="shared" si="282"/>
        <v>657</v>
      </c>
      <c r="H5288" s="8">
        <f t="shared" si="283"/>
        <v>657</v>
      </c>
      <c r="I5288" s="20">
        <v>12</v>
      </c>
    </row>
    <row r="5289" spans="1:9" x14ac:dyDescent="0.3">
      <c r="A5289" s="6"/>
      <c r="C5289" s="88">
        <v>755305152</v>
      </c>
      <c r="D5289" s="88" t="s">
        <v>1324</v>
      </c>
      <c r="E5289" s="49" t="s">
        <v>150</v>
      </c>
      <c r="F5289" s="8">
        <v>519</v>
      </c>
      <c r="G5289" s="8">
        <f t="shared" si="282"/>
        <v>519</v>
      </c>
      <c r="H5289" s="8">
        <f t="shared" si="283"/>
        <v>519</v>
      </c>
      <c r="I5289" s="20">
        <v>12</v>
      </c>
    </row>
    <row r="5290" spans="1:9" x14ac:dyDescent="0.3">
      <c r="A5290" s="6"/>
      <c r="C5290" s="88">
        <v>755305151</v>
      </c>
      <c r="D5290" s="88" t="s">
        <v>1325</v>
      </c>
      <c r="E5290" s="49" t="s">
        <v>150</v>
      </c>
      <c r="F5290" s="8">
        <v>109</v>
      </c>
      <c r="G5290" s="8">
        <f t="shared" si="282"/>
        <v>109</v>
      </c>
      <c r="H5290" s="8">
        <f t="shared" si="283"/>
        <v>109</v>
      </c>
      <c r="I5290" s="20">
        <v>12</v>
      </c>
    </row>
    <row r="5291" spans="1:9" x14ac:dyDescent="0.3">
      <c r="A5291" s="6"/>
      <c r="C5291" s="88"/>
      <c r="D5291" s="88"/>
      <c r="E5291" s="49"/>
      <c r="F5291" s="8" t="s">
        <v>4790</v>
      </c>
      <c r="G5291" s="8" t="str">
        <f t="shared" si="282"/>
        <v/>
      </c>
      <c r="H5291" s="8" t="str">
        <f t="shared" si="283"/>
        <v/>
      </c>
      <c r="I5291" s="20"/>
    </row>
    <row r="5292" spans="1:9" x14ac:dyDescent="0.3">
      <c r="A5292" s="6"/>
      <c r="C5292" s="88"/>
      <c r="D5292" s="88"/>
      <c r="E5292" s="49"/>
      <c r="F5292" s="8" t="s">
        <v>4790</v>
      </c>
      <c r="G5292" s="8" t="str">
        <f t="shared" si="282"/>
        <v/>
      </c>
      <c r="H5292" s="8" t="str">
        <f t="shared" si="283"/>
        <v/>
      </c>
      <c r="I5292" s="20"/>
    </row>
    <row r="5293" spans="1:9" x14ac:dyDescent="0.3">
      <c r="A5293" s="6"/>
      <c r="C5293" s="88"/>
      <c r="D5293" s="88"/>
      <c r="E5293" s="49"/>
      <c r="F5293" s="8" t="s">
        <v>4790</v>
      </c>
      <c r="G5293" s="8" t="str">
        <f t="shared" si="282"/>
        <v/>
      </c>
      <c r="H5293" s="8" t="str">
        <f t="shared" si="283"/>
        <v/>
      </c>
      <c r="I5293" s="20"/>
    </row>
    <row r="5294" spans="1:9" x14ac:dyDescent="0.3">
      <c r="A5294" s="87" t="s">
        <v>3566</v>
      </c>
      <c r="C5294" s="88"/>
      <c r="D5294" s="88"/>
      <c r="E5294" s="49"/>
      <c r="F5294" s="8" t="s">
        <v>4790</v>
      </c>
      <c r="G5294" s="8" t="str">
        <f t="shared" si="282"/>
        <v/>
      </c>
      <c r="H5294" s="8" t="str">
        <f t="shared" si="283"/>
        <v/>
      </c>
      <c r="I5294" s="20"/>
    </row>
    <row r="5295" spans="1:9" x14ac:dyDescent="0.3">
      <c r="A5295" s="6"/>
      <c r="C5295" s="88">
        <v>752104100</v>
      </c>
      <c r="D5295" s="88" t="s">
        <v>1337</v>
      </c>
      <c r="E5295" s="49" t="s">
        <v>150</v>
      </c>
      <c r="F5295" s="8">
        <v>49</v>
      </c>
      <c r="G5295" s="8">
        <f t="shared" si="282"/>
        <v>49</v>
      </c>
      <c r="H5295" s="8">
        <f t="shared" si="283"/>
        <v>49</v>
      </c>
      <c r="I5295" s="20">
        <v>1</v>
      </c>
    </row>
    <row r="5296" spans="1:9" x14ac:dyDescent="0.3">
      <c r="A5296" s="6"/>
      <c r="C5296" s="88"/>
      <c r="D5296" s="88"/>
      <c r="E5296" s="49"/>
      <c r="F5296" s="8" t="s">
        <v>4790</v>
      </c>
      <c r="G5296" s="8" t="str">
        <f t="shared" si="282"/>
        <v/>
      </c>
      <c r="H5296" s="8" t="str">
        <f t="shared" si="283"/>
        <v/>
      </c>
      <c r="I5296" s="20"/>
    </row>
    <row r="5297" spans="1:9" x14ac:dyDescent="0.3">
      <c r="A5297" s="6"/>
      <c r="C5297" s="88"/>
      <c r="D5297" s="88"/>
      <c r="E5297" s="49"/>
      <c r="F5297" s="8" t="s">
        <v>4790</v>
      </c>
      <c r="G5297" s="8" t="str">
        <f t="shared" si="282"/>
        <v/>
      </c>
      <c r="H5297" s="8" t="str">
        <f t="shared" si="283"/>
        <v/>
      </c>
      <c r="I5297" s="20"/>
    </row>
    <row r="5298" spans="1:9" x14ac:dyDescent="0.3">
      <c r="A5298" s="6"/>
      <c r="C5298" s="88"/>
      <c r="D5298" s="88"/>
      <c r="E5298" s="49"/>
      <c r="F5298" s="8" t="s">
        <v>4790</v>
      </c>
      <c r="G5298" s="8" t="str">
        <f t="shared" si="282"/>
        <v/>
      </c>
      <c r="H5298" s="8" t="str">
        <f t="shared" si="283"/>
        <v/>
      </c>
      <c r="I5298" s="20"/>
    </row>
    <row r="5299" spans="1:9" x14ac:dyDescent="0.3">
      <c r="A5299" s="6"/>
      <c r="C5299" s="88"/>
      <c r="D5299" s="88"/>
      <c r="E5299" s="49"/>
      <c r="F5299" s="8" t="s">
        <v>4790</v>
      </c>
      <c r="G5299" s="8" t="str">
        <f t="shared" si="282"/>
        <v/>
      </c>
      <c r="H5299" s="8" t="str">
        <f t="shared" si="283"/>
        <v/>
      </c>
      <c r="I5299" s="20"/>
    </row>
    <row r="5300" spans="1:9" x14ac:dyDescent="0.3">
      <c r="A5300" s="6"/>
      <c r="C5300" s="88"/>
      <c r="D5300" s="88"/>
      <c r="E5300" s="49"/>
      <c r="F5300" s="8" t="s">
        <v>4790</v>
      </c>
      <c r="G5300" s="8" t="str">
        <f t="shared" si="282"/>
        <v/>
      </c>
      <c r="H5300" s="8" t="str">
        <f t="shared" si="283"/>
        <v/>
      </c>
      <c r="I5300" s="20"/>
    </row>
    <row r="5301" spans="1:9" x14ac:dyDescent="0.3">
      <c r="A5301" s="87" t="s">
        <v>3567</v>
      </c>
      <c r="C5301" s="88"/>
      <c r="D5301" s="88"/>
      <c r="E5301" s="49"/>
      <c r="F5301" s="8" t="s">
        <v>4790</v>
      </c>
      <c r="G5301" s="8" t="str">
        <f t="shared" si="282"/>
        <v/>
      </c>
      <c r="H5301" s="8" t="str">
        <f t="shared" si="283"/>
        <v/>
      </c>
      <c r="I5301" s="20"/>
    </row>
    <row r="5302" spans="1:9" x14ac:dyDescent="0.3">
      <c r="A5302" s="6"/>
      <c r="C5302" s="88">
        <v>756305153</v>
      </c>
      <c r="D5302" s="88" t="s">
        <v>1328</v>
      </c>
      <c r="E5302" s="49" t="s">
        <v>150</v>
      </c>
      <c r="F5302" s="8">
        <v>657</v>
      </c>
      <c r="G5302" s="8">
        <f t="shared" si="282"/>
        <v>657</v>
      </c>
      <c r="H5302" s="8">
        <f t="shared" si="283"/>
        <v>657</v>
      </c>
      <c r="I5302" s="20">
        <v>12</v>
      </c>
    </row>
    <row r="5303" spans="1:9" x14ac:dyDescent="0.3">
      <c r="A5303" s="6"/>
      <c r="C5303" s="88">
        <v>756205152</v>
      </c>
      <c r="D5303" s="88" t="s">
        <v>1326</v>
      </c>
      <c r="E5303" s="49" t="s">
        <v>150</v>
      </c>
      <c r="F5303" s="8">
        <v>519</v>
      </c>
      <c r="G5303" s="8">
        <f t="shared" si="282"/>
        <v>519</v>
      </c>
      <c r="H5303" s="8">
        <f t="shared" si="283"/>
        <v>519</v>
      </c>
      <c r="I5303" s="20">
        <v>14</v>
      </c>
    </row>
    <row r="5304" spans="1:9" x14ac:dyDescent="0.3">
      <c r="A5304" s="6"/>
      <c r="C5304" s="88">
        <v>756205151</v>
      </c>
      <c r="D5304" s="88" t="s">
        <v>1327</v>
      </c>
      <c r="E5304" s="49" t="s">
        <v>150</v>
      </c>
      <c r="F5304" s="8">
        <v>94</v>
      </c>
      <c r="G5304" s="8">
        <f t="shared" si="282"/>
        <v>94</v>
      </c>
      <c r="H5304" s="8">
        <f t="shared" si="283"/>
        <v>94</v>
      </c>
      <c r="I5304" s="20">
        <v>14</v>
      </c>
    </row>
    <row r="5305" spans="1:9" x14ac:dyDescent="0.3">
      <c r="A5305" s="6"/>
      <c r="C5305" s="88"/>
      <c r="D5305" s="88"/>
      <c r="E5305" s="49"/>
      <c r="F5305" s="8" t="s">
        <v>4790</v>
      </c>
      <c r="G5305" s="8" t="str">
        <f t="shared" si="282"/>
        <v/>
      </c>
      <c r="H5305" s="8" t="str">
        <f t="shared" si="283"/>
        <v/>
      </c>
      <c r="I5305" s="20"/>
    </row>
    <row r="5306" spans="1:9" x14ac:dyDescent="0.3">
      <c r="A5306" s="6"/>
      <c r="C5306" s="88"/>
      <c r="D5306" s="88"/>
      <c r="E5306" s="49"/>
      <c r="F5306" s="8" t="s">
        <v>4790</v>
      </c>
      <c r="G5306" s="8" t="str">
        <f t="shared" si="282"/>
        <v/>
      </c>
      <c r="H5306" s="8" t="str">
        <f t="shared" si="283"/>
        <v/>
      </c>
      <c r="I5306" s="20"/>
    </row>
    <row r="5307" spans="1:9" x14ac:dyDescent="0.3">
      <c r="A5307" s="6"/>
      <c r="C5307" s="88"/>
      <c r="D5307" s="88"/>
      <c r="E5307" s="49"/>
      <c r="F5307" s="8" t="s">
        <v>4790</v>
      </c>
      <c r="G5307" s="8" t="str">
        <f t="shared" si="282"/>
        <v/>
      </c>
      <c r="H5307" s="8" t="str">
        <f t="shared" si="283"/>
        <v/>
      </c>
      <c r="I5307" s="20"/>
    </row>
    <row r="5308" spans="1:9" x14ac:dyDescent="0.3">
      <c r="A5308" s="87" t="s">
        <v>3568</v>
      </c>
      <c r="C5308" s="88"/>
      <c r="D5308" s="88"/>
      <c r="E5308" s="49"/>
      <c r="F5308" s="8" t="s">
        <v>4790</v>
      </c>
      <c r="G5308" s="8" t="str">
        <f t="shared" si="282"/>
        <v/>
      </c>
      <c r="H5308" s="8" t="str">
        <f t="shared" si="283"/>
        <v/>
      </c>
      <c r="I5308" s="20"/>
    </row>
    <row r="5309" spans="1:9" x14ac:dyDescent="0.3">
      <c r="A5309" s="6"/>
      <c r="C5309" s="88">
        <v>756305152</v>
      </c>
      <c r="D5309" s="88" t="s">
        <v>1329</v>
      </c>
      <c r="E5309" s="49" t="s">
        <v>150</v>
      </c>
      <c r="F5309" s="8">
        <v>519</v>
      </c>
      <c r="G5309" s="8">
        <f t="shared" si="282"/>
        <v>519</v>
      </c>
      <c r="H5309" s="8">
        <f t="shared" si="283"/>
        <v>519</v>
      </c>
      <c r="I5309" s="20">
        <v>10</v>
      </c>
    </row>
    <row r="5310" spans="1:9" x14ac:dyDescent="0.3">
      <c r="A5310" s="6"/>
      <c r="C5310" s="88">
        <v>756305151</v>
      </c>
      <c r="D5310" s="88" t="s">
        <v>1330</v>
      </c>
      <c r="E5310" s="49" t="s">
        <v>150</v>
      </c>
      <c r="F5310" s="8">
        <v>109</v>
      </c>
      <c r="G5310" s="8">
        <f t="shared" si="282"/>
        <v>109</v>
      </c>
      <c r="H5310" s="8">
        <f t="shared" si="283"/>
        <v>109</v>
      </c>
      <c r="I5310" s="20">
        <v>10</v>
      </c>
    </row>
    <row r="5311" spans="1:9" x14ac:dyDescent="0.3">
      <c r="A5311" s="6"/>
      <c r="C5311" s="88"/>
      <c r="D5311" s="88"/>
      <c r="E5311" s="49"/>
      <c r="F5311" s="8" t="s">
        <v>4790</v>
      </c>
      <c r="G5311" s="8" t="str">
        <f t="shared" si="282"/>
        <v/>
      </c>
      <c r="H5311" s="8" t="str">
        <f t="shared" si="283"/>
        <v/>
      </c>
      <c r="I5311" s="20"/>
    </row>
    <row r="5312" spans="1:9" x14ac:dyDescent="0.3">
      <c r="A5312" s="6"/>
      <c r="C5312" s="88"/>
      <c r="D5312" s="88"/>
      <c r="E5312" s="49"/>
      <c r="F5312" s="8" t="s">
        <v>4790</v>
      </c>
      <c r="G5312" s="8" t="str">
        <f t="shared" si="282"/>
        <v/>
      </c>
      <c r="H5312" s="8" t="str">
        <f t="shared" si="283"/>
        <v/>
      </c>
      <c r="I5312" s="20"/>
    </row>
    <row r="5313" spans="1:9" x14ac:dyDescent="0.3">
      <c r="A5313" s="6"/>
      <c r="C5313" s="88"/>
      <c r="D5313" s="88"/>
      <c r="E5313" s="49"/>
      <c r="F5313" s="8" t="s">
        <v>4790</v>
      </c>
      <c r="G5313" s="8" t="str">
        <f t="shared" si="282"/>
        <v/>
      </c>
      <c r="H5313" s="8" t="str">
        <f t="shared" si="283"/>
        <v/>
      </c>
      <c r="I5313" s="20"/>
    </row>
    <row r="5314" spans="1:9" x14ac:dyDescent="0.3">
      <c r="A5314" s="6"/>
      <c r="C5314" s="88"/>
      <c r="D5314" s="88"/>
      <c r="E5314" s="49"/>
      <c r="F5314" s="8" t="s">
        <v>4790</v>
      </c>
      <c r="G5314" s="8" t="str">
        <f t="shared" si="282"/>
        <v/>
      </c>
      <c r="H5314" s="8" t="str">
        <f t="shared" si="283"/>
        <v/>
      </c>
      <c r="I5314" s="20"/>
    </row>
    <row r="5315" spans="1:9" x14ac:dyDescent="0.3">
      <c r="A5315" s="87" t="s">
        <v>3569</v>
      </c>
      <c r="C5315" s="88"/>
      <c r="D5315" s="88"/>
      <c r="E5315" s="49"/>
      <c r="F5315" s="8" t="s">
        <v>4790</v>
      </c>
      <c r="G5315" s="8" t="str">
        <f t="shared" si="282"/>
        <v/>
      </c>
      <c r="H5315" s="8" t="str">
        <f t="shared" si="283"/>
        <v/>
      </c>
      <c r="I5315" s="20"/>
    </row>
    <row r="5316" spans="1:9" x14ac:dyDescent="0.3">
      <c r="A5316" s="6"/>
      <c r="C5316" s="88">
        <v>756607200</v>
      </c>
      <c r="D5316" s="88" t="s">
        <v>1331</v>
      </c>
      <c r="E5316" s="49" t="s">
        <v>150</v>
      </c>
      <c r="F5316" s="8">
        <v>419</v>
      </c>
      <c r="G5316" s="8">
        <f t="shared" si="282"/>
        <v>419</v>
      </c>
      <c r="H5316" s="8">
        <f t="shared" si="283"/>
        <v>419</v>
      </c>
      <c r="I5316" s="20">
        <v>8</v>
      </c>
    </row>
    <row r="5317" spans="1:9" x14ac:dyDescent="0.3">
      <c r="A5317" s="6"/>
      <c r="C5317" s="88">
        <v>756611250</v>
      </c>
      <c r="D5317" s="88" t="s">
        <v>1332</v>
      </c>
      <c r="E5317" s="49" t="s">
        <v>150</v>
      </c>
      <c r="F5317" s="8">
        <v>504</v>
      </c>
      <c r="G5317" s="8">
        <f t="shared" si="282"/>
        <v>504</v>
      </c>
      <c r="H5317" s="8">
        <f t="shared" si="283"/>
        <v>504</v>
      </c>
      <c r="I5317" s="20">
        <v>8</v>
      </c>
    </row>
    <row r="5318" spans="1:9" x14ac:dyDescent="0.3">
      <c r="A5318" s="6"/>
      <c r="C5318" s="88">
        <v>756611300</v>
      </c>
      <c r="D5318" s="88" t="s">
        <v>1333</v>
      </c>
      <c r="E5318" s="49" t="s">
        <v>150</v>
      </c>
      <c r="F5318" s="8">
        <v>563</v>
      </c>
      <c r="G5318" s="8">
        <f t="shared" si="282"/>
        <v>563</v>
      </c>
      <c r="H5318" s="8">
        <f t="shared" si="283"/>
        <v>563</v>
      </c>
      <c r="I5318" s="20">
        <v>4</v>
      </c>
    </row>
    <row r="5319" spans="1:9" x14ac:dyDescent="0.3">
      <c r="A5319" s="6"/>
      <c r="C5319" s="88"/>
      <c r="D5319" s="88"/>
      <c r="E5319" s="49"/>
      <c r="F5319" s="8" t="s">
        <v>4790</v>
      </c>
      <c r="G5319" s="8" t="str">
        <f t="shared" si="282"/>
        <v/>
      </c>
      <c r="H5319" s="8" t="str">
        <f t="shared" si="283"/>
        <v/>
      </c>
      <c r="I5319" s="20"/>
    </row>
    <row r="5320" spans="1:9" x14ac:dyDescent="0.3">
      <c r="A5320" s="6"/>
      <c r="C5320" s="88"/>
      <c r="D5320" s="88"/>
      <c r="E5320" s="49"/>
      <c r="F5320" s="8" t="s">
        <v>4790</v>
      </c>
      <c r="G5320" s="8" t="str">
        <f t="shared" si="282"/>
        <v/>
      </c>
      <c r="H5320" s="8" t="str">
        <f t="shared" si="283"/>
        <v/>
      </c>
      <c r="I5320" s="20"/>
    </row>
    <row r="5321" spans="1:9" x14ac:dyDescent="0.3">
      <c r="A5321" s="6"/>
      <c r="C5321" s="88"/>
      <c r="D5321" s="88"/>
      <c r="E5321" s="49"/>
      <c r="F5321" s="8" t="s">
        <v>4790</v>
      </c>
      <c r="G5321" s="8" t="str">
        <f t="shared" si="282"/>
        <v/>
      </c>
      <c r="H5321" s="8" t="str">
        <f t="shared" si="283"/>
        <v/>
      </c>
      <c r="I5321" s="20"/>
    </row>
    <row r="5322" spans="1:9" x14ac:dyDescent="0.3">
      <c r="A5322" s="87" t="s">
        <v>3570</v>
      </c>
      <c r="C5322" s="88"/>
      <c r="D5322" s="88"/>
      <c r="E5322" s="49"/>
      <c r="F5322" s="8" t="s">
        <v>4790</v>
      </c>
      <c r="G5322" s="8" t="str">
        <f t="shared" si="282"/>
        <v/>
      </c>
      <c r="H5322" s="8" t="str">
        <f t="shared" si="283"/>
        <v/>
      </c>
      <c r="I5322" s="20"/>
    </row>
    <row r="5323" spans="1:9" x14ac:dyDescent="0.3">
      <c r="A5323" s="6"/>
      <c r="C5323" s="88">
        <v>756911153</v>
      </c>
      <c r="D5323" s="88" t="s">
        <v>1334</v>
      </c>
      <c r="E5323" s="49" t="s">
        <v>150</v>
      </c>
      <c r="F5323" s="8">
        <v>519</v>
      </c>
      <c r="G5323" s="8">
        <f t="shared" si="282"/>
        <v>519</v>
      </c>
      <c r="H5323" s="8">
        <f t="shared" si="283"/>
        <v>519</v>
      </c>
      <c r="I5323" s="20">
        <v>9</v>
      </c>
    </row>
    <row r="5324" spans="1:9" x14ac:dyDescent="0.3">
      <c r="A5324" s="6"/>
      <c r="C5324" s="88">
        <v>756911151</v>
      </c>
      <c r="D5324" s="88" t="s">
        <v>1335</v>
      </c>
      <c r="E5324" s="49" t="s">
        <v>150</v>
      </c>
      <c r="F5324" s="8">
        <v>109</v>
      </c>
      <c r="G5324" s="8">
        <f t="shared" si="282"/>
        <v>109</v>
      </c>
      <c r="H5324" s="8">
        <f t="shared" si="283"/>
        <v>109</v>
      </c>
      <c r="I5324" s="20">
        <v>9</v>
      </c>
    </row>
    <row r="5325" spans="1:9" x14ac:dyDescent="0.3">
      <c r="A5325" s="6"/>
      <c r="C5325" s="88">
        <v>756911152</v>
      </c>
      <c r="D5325" s="88" t="s">
        <v>1336</v>
      </c>
      <c r="E5325" s="49" t="s">
        <v>150</v>
      </c>
      <c r="F5325" s="8">
        <v>109</v>
      </c>
      <c r="G5325" s="8">
        <f t="shared" si="282"/>
        <v>109</v>
      </c>
      <c r="H5325" s="8">
        <f t="shared" si="283"/>
        <v>109</v>
      </c>
      <c r="I5325" s="20">
        <v>9</v>
      </c>
    </row>
    <row r="5326" spans="1:9" x14ac:dyDescent="0.3">
      <c r="A5326" s="6"/>
      <c r="C5326" s="88"/>
      <c r="D5326" s="88"/>
      <c r="E5326" s="49"/>
      <c r="F5326" s="8" t="s">
        <v>4790</v>
      </c>
      <c r="G5326" s="8" t="str">
        <f t="shared" si="282"/>
        <v/>
      </c>
      <c r="H5326" s="8" t="str">
        <f t="shared" si="283"/>
        <v/>
      </c>
      <c r="I5326" s="20"/>
    </row>
    <row r="5327" spans="1:9" x14ac:dyDescent="0.3">
      <c r="A5327" s="6"/>
      <c r="C5327" s="88"/>
      <c r="D5327" s="88"/>
      <c r="E5327" s="49"/>
      <c r="F5327" s="8" t="s">
        <v>4790</v>
      </c>
      <c r="G5327" s="8" t="str">
        <f t="shared" si="282"/>
        <v/>
      </c>
      <c r="H5327" s="8" t="str">
        <f t="shared" si="283"/>
        <v/>
      </c>
      <c r="I5327" s="20"/>
    </row>
    <row r="5328" spans="1:9" x14ac:dyDescent="0.3">
      <c r="A5328" s="6"/>
      <c r="C5328" s="88"/>
      <c r="D5328" s="88"/>
      <c r="E5328" s="49"/>
      <c r="F5328" s="8" t="s">
        <v>4790</v>
      </c>
      <c r="G5328" s="8" t="str">
        <f t="shared" si="282"/>
        <v/>
      </c>
      <c r="H5328" s="8" t="str">
        <f t="shared" si="283"/>
        <v/>
      </c>
      <c r="I5328" s="20"/>
    </row>
    <row r="5329" spans="1:9" x14ac:dyDescent="0.3">
      <c r="F5329" s="8" t="s">
        <v>4790</v>
      </c>
      <c r="G5329" s="8" t="str">
        <f t="shared" si="282"/>
        <v/>
      </c>
      <c r="H5329" s="8" t="str">
        <f t="shared" si="283"/>
        <v/>
      </c>
      <c r="I5329" s="16"/>
    </row>
    <row r="5330" spans="1:9" x14ac:dyDescent="0.3">
      <c r="A5330" s="6"/>
      <c r="C5330" s="88"/>
      <c r="D5330" s="88"/>
      <c r="E5330" s="49"/>
      <c r="F5330" s="8" t="s">
        <v>4790</v>
      </c>
      <c r="G5330" s="8"/>
      <c r="H5330" s="8"/>
      <c r="I5330" s="82"/>
    </row>
    <row r="5331" spans="1:9" ht="15" thickBot="1" x14ac:dyDescent="0.35">
      <c r="A5331" s="6"/>
      <c r="C5331" s="88"/>
      <c r="D5331" s="88"/>
      <c r="E5331" s="49"/>
      <c r="F5331" s="8"/>
      <c r="G5331" s="8"/>
      <c r="H5331" s="8"/>
      <c r="I5331" s="82"/>
    </row>
    <row r="5332" spans="1:9" ht="15" thickBot="1" x14ac:dyDescent="0.35">
      <c r="A5332" s="129" t="str">
        <f>VLOOKUP(B5333,OP!$A$15:$D$61,2,FALSE)</f>
        <v>Fixační materiál</v>
      </c>
      <c r="B5332" s="130"/>
      <c r="C5332" s="130"/>
      <c r="D5332" s="130"/>
      <c r="E5332" s="130"/>
      <c r="F5332" s="130"/>
      <c r="G5332" s="130"/>
      <c r="H5332" s="130"/>
      <c r="I5332" s="131"/>
    </row>
    <row r="5333" spans="1:9" ht="15" thickBot="1" x14ac:dyDescent="0.35">
      <c r="A5333" s="17" t="s">
        <v>40</v>
      </c>
      <c r="B5333" s="12">
        <v>860</v>
      </c>
      <c r="C5333" s="9"/>
      <c r="D5333" s="10"/>
      <c r="E5333" s="10"/>
      <c r="F5333" s="11" t="s">
        <v>41</v>
      </c>
      <c r="G5333" s="13">
        <f>VLOOKUP(B5333,OP!$A$15:$I$61,4,FALSE)</f>
        <v>0</v>
      </c>
      <c r="H5333" s="14">
        <f>VLOOKUP(B5333,OP!$A$15:$I$61,9,FALSE)</f>
        <v>0</v>
      </c>
      <c r="I5333" s="18"/>
    </row>
    <row r="5334" spans="1:9" x14ac:dyDescent="0.3">
      <c r="A5334" s="6" t="s">
        <v>4390</v>
      </c>
      <c r="C5334" s="88"/>
      <c r="D5334" s="88"/>
      <c r="E5334" s="49"/>
      <c r="F5334" s="8"/>
      <c r="G5334" s="8"/>
      <c r="H5334" s="8"/>
      <c r="I5334" s="20"/>
    </row>
    <row r="5335" spans="1:9" x14ac:dyDescent="0.3">
      <c r="A5335" s="6"/>
      <c r="C5335" s="88">
        <v>860102023</v>
      </c>
      <c r="D5335" s="88" t="s">
        <v>4338</v>
      </c>
      <c r="E5335" s="49" t="s">
        <v>150</v>
      </c>
      <c r="F5335" s="8">
        <v>17.8</v>
      </c>
      <c r="G5335" s="8">
        <f>IF(F5335="","",IF($G$5333="",F5335,IF($G$5333=0,F5335,F5335*(1-($G$5333*0.01)))))</f>
        <v>17.8</v>
      </c>
      <c r="H5335" s="8">
        <f>IF(F5335="","",IF($H$5333="",F5335,IF($H$5333=0,F5335,F5335*(1-($H$5333*0.01)))))</f>
        <v>17.8</v>
      </c>
      <c r="I5335" s="20">
        <v>100</v>
      </c>
    </row>
    <row r="5336" spans="1:9" x14ac:dyDescent="0.3">
      <c r="A5336" s="6"/>
      <c r="C5336" s="88">
        <v>860102530</v>
      </c>
      <c r="D5336" s="88" t="s">
        <v>4339</v>
      </c>
      <c r="E5336" s="49" t="s">
        <v>150</v>
      </c>
      <c r="F5336" s="8">
        <v>19.100000000000001</v>
      </c>
      <c r="G5336" s="8">
        <f t="shared" ref="G5336:G5405" si="284">IF(F5336="","",IF($G$5333="",F5336,IF($G$5333=0,F5336,F5336*(1-($G$5333*0.01)))))</f>
        <v>19.100000000000001</v>
      </c>
      <c r="H5336" s="8">
        <f t="shared" ref="H5336:H5405" si="285">IF(F5336="","",IF($H$5333="",F5336,IF($H$5333=0,F5336,F5336*(1-($H$5333*0.01)))))</f>
        <v>19.100000000000001</v>
      </c>
      <c r="I5336" s="20">
        <v>100</v>
      </c>
    </row>
    <row r="5337" spans="1:9" x14ac:dyDescent="0.3">
      <c r="A5337" s="6"/>
      <c r="C5337" s="88">
        <v>860103138</v>
      </c>
      <c r="D5337" s="88" t="s">
        <v>4340</v>
      </c>
      <c r="E5337" s="49" t="s">
        <v>150</v>
      </c>
      <c r="F5337" s="8">
        <v>19.700000000000003</v>
      </c>
      <c r="G5337" s="8">
        <f t="shared" si="284"/>
        <v>19.700000000000003</v>
      </c>
      <c r="H5337" s="8">
        <f t="shared" si="285"/>
        <v>19.700000000000003</v>
      </c>
      <c r="I5337" s="20">
        <v>100</v>
      </c>
    </row>
    <row r="5338" spans="1:9" x14ac:dyDescent="0.3">
      <c r="A5338" s="6"/>
      <c r="C5338" s="88">
        <v>860104046</v>
      </c>
      <c r="D5338" s="88" t="s">
        <v>4341</v>
      </c>
      <c r="E5338" s="49" t="s">
        <v>150</v>
      </c>
      <c r="F5338" s="8">
        <v>21.900000000000002</v>
      </c>
      <c r="G5338" s="8">
        <f t="shared" si="284"/>
        <v>21.900000000000002</v>
      </c>
      <c r="H5338" s="8">
        <f t="shared" si="285"/>
        <v>21.900000000000002</v>
      </c>
      <c r="I5338" s="20">
        <v>100</v>
      </c>
    </row>
    <row r="5339" spans="1:9" x14ac:dyDescent="0.3">
      <c r="A5339" s="6"/>
      <c r="C5339" s="88">
        <v>860104853</v>
      </c>
      <c r="D5339" s="88" t="s">
        <v>4342</v>
      </c>
      <c r="E5339" s="49" t="s">
        <v>150</v>
      </c>
      <c r="F5339" s="8">
        <v>23.700000000000003</v>
      </c>
      <c r="G5339" s="8">
        <f t="shared" si="284"/>
        <v>23.700000000000003</v>
      </c>
      <c r="H5339" s="8">
        <f t="shared" si="285"/>
        <v>23.700000000000003</v>
      </c>
      <c r="I5339" s="20">
        <v>50</v>
      </c>
    </row>
    <row r="5340" spans="1:9" x14ac:dyDescent="0.3">
      <c r="A5340" s="6"/>
      <c r="C5340" s="88">
        <v>860106064</v>
      </c>
      <c r="D5340" s="88" t="s">
        <v>4343</v>
      </c>
      <c r="E5340" s="49" t="s">
        <v>150</v>
      </c>
      <c r="F5340" s="8">
        <v>34</v>
      </c>
      <c r="G5340" s="8">
        <f t="shared" si="284"/>
        <v>34</v>
      </c>
      <c r="H5340" s="8">
        <f t="shared" si="285"/>
        <v>34</v>
      </c>
      <c r="I5340" s="20">
        <v>50</v>
      </c>
    </row>
    <row r="5341" spans="1:9" x14ac:dyDescent="0.3">
      <c r="A5341" s="6"/>
      <c r="C5341" s="88">
        <v>860107278</v>
      </c>
      <c r="D5341" s="88" t="s">
        <v>4344</v>
      </c>
      <c r="E5341" s="49" t="s">
        <v>150</v>
      </c>
      <c r="F5341" s="8">
        <v>53</v>
      </c>
      <c r="G5341" s="8">
        <f t="shared" si="284"/>
        <v>53</v>
      </c>
      <c r="H5341" s="8">
        <f t="shared" si="285"/>
        <v>53</v>
      </c>
      <c r="I5341" s="20">
        <v>50</v>
      </c>
    </row>
    <row r="5342" spans="1:9" x14ac:dyDescent="0.3">
      <c r="A5342" s="6"/>
      <c r="C5342" s="88">
        <v>860108792</v>
      </c>
      <c r="D5342" s="88" t="s">
        <v>4345</v>
      </c>
      <c r="E5342" s="49" t="s">
        <v>150</v>
      </c>
      <c r="F5342" s="8">
        <v>60</v>
      </c>
      <c r="G5342" s="8">
        <f t="shared" si="284"/>
        <v>60</v>
      </c>
      <c r="H5342" s="8">
        <f t="shared" si="285"/>
        <v>60</v>
      </c>
      <c r="I5342" s="20">
        <v>50</v>
      </c>
    </row>
    <row r="5343" spans="1:9" x14ac:dyDescent="0.3">
      <c r="A5343" s="6"/>
      <c r="C5343" s="88">
        <v>860110116</v>
      </c>
      <c r="D5343" s="88" t="s">
        <v>4346</v>
      </c>
      <c r="E5343" s="49" t="s">
        <v>150</v>
      </c>
      <c r="F5343" s="8">
        <v>70</v>
      </c>
      <c r="G5343" s="8">
        <f t="shared" si="284"/>
        <v>70</v>
      </c>
      <c r="H5343" s="8">
        <f t="shared" si="285"/>
        <v>70</v>
      </c>
      <c r="I5343" s="20">
        <v>50</v>
      </c>
    </row>
    <row r="5344" spans="1:9" x14ac:dyDescent="0.3">
      <c r="A5344" s="6"/>
      <c r="C5344" s="88">
        <v>860112127</v>
      </c>
      <c r="D5344" s="88" t="s">
        <v>4347</v>
      </c>
      <c r="E5344" s="49" t="s">
        <v>150</v>
      </c>
      <c r="F5344" s="8">
        <v>98</v>
      </c>
      <c r="G5344" s="8">
        <f t="shared" si="284"/>
        <v>98</v>
      </c>
      <c r="H5344" s="8">
        <f t="shared" si="285"/>
        <v>98</v>
      </c>
      <c r="I5344" s="20">
        <v>25</v>
      </c>
    </row>
    <row r="5345" spans="1:9" x14ac:dyDescent="0.3">
      <c r="A5345" s="6"/>
      <c r="C5345" s="88">
        <v>860113141</v>
      </c>
      <c r="D5345" s="88" t="s">
        <v>4348</v>
      </c>
      <c r="E5345" s="49" t="s">
        <v>150</v>
      </c>
      <c r="F5345" s="8">
        <v>101</v>
      </c>
      <c r="G5345" s="8">
        <f t="shared" si="284"/>
        <v>101</v>
      </c>
      <c r="H5345" s="8">
        <f t="shared" si="285"/>
        <v>101</v>
      </c>
      <c r="I5345" s="20">
        <v>25</v>
      </c>
    </row>
    <row r="5346" spans="1:9" x14ac:dyDescent="0.3">
      <c r="A5346" s="6"/>
      <c r="C5346" s="88">
        <v>860115168</v>
      </c>
      <c r="D5346" s="88" t="s">
        <v>4349</v>
      </c>
      <c r="E5346" s="49" t="s">
        <v>150</v>
      </c>
      <c r="F5346" s="8">
        <v>113</v>
      </c>
      <c r="G5346" s="8">
        <f t="shared" si="284"/>
        <v>113</v>
      </c>
      <c r="H5346" s="8">
        <f t="shared" si="285"/>
        <v>113</v>
      </c>
      <c r="I5346" s="20">
        <v>25</v>
      </c>
    </row>
    <row r="5347" spans="1:9" x14ac:dyDescent="0.3">
      <c r="A5347" s="6"/>
      <c r="C5347" s="88">
        <v>860118188</v>
      </c>
      <c r="D5347" s="88" t="s">
        <v>4350</v>
      </c>
      <c r="E5347" s="49" t="s">
        <v>150</v>
      </c>
      <c r="F5347" s="8">
        <v>114</v>
      </c>
      <c r="G5347" s="8">
        <f t="shared" si="284"/>
        <v>114</v>
      </c>
      <c r="H5347" s="8">
        <f t="shared" si="285"/>
        <v>114</v>
      </c>
      <c r="I5347" s="20">
        <v>12</v>
      </c>
    </row>
    <row r="5348" spans="1:9" x14ac:dyDescent="0.3">
      <c r="A5348" s="6"/>
      <c r="C5348" s="88">
        <v>860119203</v>
      </c>
      <c r="D5348" s="88" t="s">
        <v>4351</v>
      </c>
      <c r="E5348" s="49" t="s">
        <v>150</v>
      </c>
      <c r="F5348" s="8">
        <v>118</v>
      </c>
      <c r="G5348" s="8">
        <f t="shared" si="284"/>
        <v>118</v>
      </c>
      <c r="H5348" s="8">
        <f t="shared" si="285"/>
        <v>118</v>
      </c>
      <c r="I5348" s="20">
        <v>12</v>
      </c>
    </row>
    <row r="5349" spans="1:9" x14ac:dyDescent="0.3">
      <c r="A5349" s="6"/>
      <c r="C5349" s="88">
        <v>860120210</v>
      </c>
      <c r="D5349" s="88" t="s">
        <v>4352</v>
      </c>
      <c r="E5349" s="49" t="s">
        <v>150</v>
      </c>
      <c r="F5349" s="8">
        <v>133</v>
      </c>
      <c r="G5349" s="8">
        <f t="shared" si="284"/>
        <v>133</v>
      </c>
      <c r="H5349" s="8">
        <f t="shared" si="285"/>
        <v>133</v>
      </c>
      <c r="I5349" s="20">
        <v>12</v>
      </c>
    </row>
    <row r="5350" spans="1:9" x14ac:dyDescent="0.3">
      <c r="A5350" s="87" t="s">
        <v>4391</v>
      </c>
      <c r="C5350" s="88"/>
      <c r="D5350" s="88"/>
      <c r="E5350" s="49"/>
      <c r="F5350" s="8" t="s">
        <v>4790</v>
      </c>
      <c r="G5350" s="8"/>
      <c r="H5350" s="8"/>
      <c r="I5350" s="20"/>
    </row>
    <row r="5351" spans="1:9" x14ac:dyDescent="0.3">
      <c r="A5351" s="6"/>
      <c r="C5351" s="88">
        <v>860304046</v>
      </c>
      <c r="D5351" s="88" t="s">
        <v>4353</v>
      </c>
      <c r="E5351" s="49" t="s">
        <v>150</v>
      </c>
      <c r="F5351" s="8">
        <v>43</v>
      </c>
      <c r="G5351" s="8">
        <f t="shared" si="284"/>
        <v>43</v>
      </c>
      <c r="H5351" s="8">
        <f t="shared" si="285"/>
        <v>43</v>
      </c>
      <c r="I5351" s="20">
        <v>100</v>
      </c>
    </row>
    <row r="5352" spans="1:9" x14ac:dyDescent="0.3">
      <c r="A5352" s="6"/>
      <c r="C5352" s="88">
        <v>860304853</v>
      </c>
      <c r="D5352" s="88" t="s">
        <v>4354</v>
      </c>
      <c r="E5352" s="49" t="s">
        <v>150</v>
      </c>
      <c r="F5352" s="8">
        <v>45</v>
      </c>
      <c r="G5352" s="8">
        <f t="shared" si="284"/>
        <v>45</v>
      </c>
      <c r="H5352" s="8">
        <f t="shared" si="285"/>
        <v>45</v>
      </c>
      <c r="I5352" s="20">
        <v>100</v>
      </c>
    </row>
    <row r="5353" spans="1:9" x14ac:dyDescent="0.3">
      <c r="A5353" s="6"/>
      <c r="C5353" s="88">
        <v>860306300</v>
      </c>
      <c r="D5353" s="88" t="s">
        <v>4355</v>
      </c>
      <c r="E5353" s="49" t="s">
        <v>150</v>
      </c>
      <c r="F5353" s="8">
        <v>61</v>
      </c>
      <c r="G5353" s="8">
        <f t="shared" si="284"/>
        <v>61</v>
      </c>
      <c r="H5353" s="8">
        <f t="shared" si="285"/>
        <v>61</v>
      </c>
      <c r="I5353" s="20">
        <v>50</v>
      </c>
    </row>
    <row r="5354" spans="1:9" x14ac:dyDescent="0.3">
      <c r="A5354" s="6"/>
      <c r="C5354" s="88">
        <v>860307500</v>
      </c>
      <c r="D5354" s="88" t="s">
        <v>4356</v>
      </c>
      <c r="E5354" s="49" t="s">
        <v>150</v>
      </c>
      <c r="F5354" s="8">
        <v>79</v>
      </c>
      <c r="G5354" s="8">
        <f t="shared" si="284"/>
        <v>79</v>
      </c>
      <c r="H5354" s="8">
        <f t="shared" si="285"/>
        <v>79</v>
      </c>
      <c r="I5354" s="20">
        <v>50</v>
      </c>
    </row>
    <row r="5355" spans="1:9" x14ac:dyDescent="0.3">
      <c r="A5355" s="6"/>
      <c r="C5355" s="88">
        <v>860309000</v>
      </c>
      <c r="D5355" s="88" t="s">
        <v>4357</v>
      </c>
      <c r="E5355" s="49" t="s">
        <v>150</v>
      </c>
      <c r="F5355" s="8">
        <v>86</v>
      </c>
      <c r="G5355" s="8">
        <f t="shared" si="284"/>
        <v>86</v>
      </c>
      <c r="H5355" s="8">
        <f t="shared" si="285"/>
        <v>86</v>
      </c>
      <c r="I5355" s="20">
        <v>50</v>
      </c>
    </row>
    <row r="5356" spans="1:9" x14ac:dyDescent="0.3">
      <c r="A5356" s="6"/>
      <c r="C5356" s="88">
        <v>860311000</v>
      </c>
      <c r="D5356" s="88" t="s">
        <v>4358</v>
      </c>
      <c r="E5356" s="49" t="s">
        <v>150</v>
      </c>
      <c r="F5356" s="8">
        <v>77</v>
      </c>
      <c r="G5356" s="8">
        <f t="shared" si="284"/>
        <v>77</v>
      </c>
      <c r="H5356" s="8">
        <f t="shared" si="285"/>
        <v>77</v>
      </c>
      <c r="I5356" s="20">
        <v>50</v>
      </c>
    </row>
    <row r="5357" spans="1:9" x14ac:dyDescent="0.3">
      <c r="A5357" s="6"/>
      <c r="C5357" s="88">
        <v>860312500</v>
      </c>
      <c r="D5357" s="88" t="s">
        <v>4359</v>
      </c>
      <c r="E5357" s="49" t="s">
        <v>150</v>
      </c>
      <c r="F5357" s="8">
        <v>90</v>
      </c>
      <c r="G5357" s="8">
        <f t="shared" si="284"/>
        <v>90</v>
      </c>
      <c r="H5357" s="8">
        <f t="shared" si="285"/>
        <v>90</v>
      </c>
      <c r="I5357" s="20">
        <v>50</v>
      </c>
    </row>
    <row r="5358" spans="1:9" x14ac:dyDescent="0.3">
      <c r="A5358" s="6"/>
      <c r="C5358" s="88">
        <v>860316000</v>
      </c>
      <c r="D5358" s="88" t="s">
        <v>4360</v>
      </c>
      <c r="E5358" s="49" t="s">
        <v>150</v>
      </c>
      <c r="F5358" s="8">
        <v>101</v>
      </c>
      <c r="G5358" s="8">
        <f t="shared" si="284"/>
        <v>101</v>
      </c>
      <c r="H5358" s="8">
        <f t="shared" si="285"/>
        <v>101</v>
      </c>
      <c r="I5358" s="20">
        <v>50</v>
      </c>
    </row>
    <row r="5359" spans="1:9" x14ac:dyDescent="0.3">
      <c r="A5359" s="6"/>
      <c r="C5359" s="88">
        <v>860320000</v>
      </c>
      <c r="D5359" s="88" t="s">
        <v>4361</v>
      </c>
      <c r="E5359" s="49" t="s">
        <v>150</v>
      </c>
      <c r="F5359" s="8">
        <v>105</v>
      </c>
      <c r="G5359" s="8">
        <f t="shared" si="284"/>
        <v>105</v>
      </c>
      <c r="H5359" s="8">
        <f t="shared" si="285"/>
        <v>105</v>
      </c>
      <c r="I5359" s="20">
        <v>50</v>
      </c>
    </row>
    <row r="5360" spans="1:9" x14ac:dyDescent="0.3">
      <c r="A5360" s="87" t="s">
        <v>4392</v>
      </c>
      <c r="C5360" s="88"/>
      <c r="D5360" s="88"/>
      <c r="E5360" s="49"/>
      <c r="F5360" s="8" t="s">
        <v>4790</v>
      </c>
      <c r="G5360" s="8"/>
      <c r="H5360" s="8"/>
      <c r="I5360" s="20"/>
    </row>
    <row r="5361" spans="1:9" x14ac:dyDescent="0.3">
      <c r="A5361" s="6"/>
      <c r="C5361" s="88">
        <v>860508006</v>
      </c>
      <c r="D5361" s="88" t="s">
        <v>4362</v>
      </c>
      <c r="E5361" s="49" t="s">
        <v>150</v>
      </c>
      <c r="F5361" s="8">
        <v>2.3000000000000003</v>
      </c>
      <c r="G5361" s="8">
        <f t="shared" si="284"/>
        <v>2.3000000000000003</v>
      </c>
      <c r="H5361" s="8">
        <f t="shared" si="285"/>
        <v>2.3000000000000003</v>
      </c>
      <c r="I5361" s="20">
        <v>100</v>
      </c>
    </row>
    <row r="5362" spans="1:9" x14ac:dyDescent="0.3">
      <c r="A5362" s="6"/>
      <c r="C5362" s="88">
        <v>860508008</v>
      </c>
      <c r="D5362" s="88" t="s">
        <v>4363</v>
      </c>
      <c r="E5362" s="49" t="s">
        <v>150</v>
      </c>
      <c r="F5362" s="8">
        <v>5.3000000000000007</v>
      </c>
      <c r="G5362" s="8">
        <f t="shared" si="284"/>
        <v>5.3000000000000007</v>
      </c>
      <c r="H5362" s="8">
        <f t="shared" si="285"/>
        <v>5.3000000000000007</v>
      </c>
      <c r="I5362" s="20">
        <v>100</v>
      </c>
    </row>
    <row r="5363" spans="1:9" x14ac:dyDescent="0.3">
      <c r="A5363" s="6"/>
      <c r="C5363" s="88">
        <v>860508010</v>
      </c>
      <c r="D5363" s="88" t="s">
        <v>4364</v>
      </c>
      <c r="E5363" s="49" t="s">
        <v>150</v>
      </c>
      <c r="F5363" s="8">
        <v>4.2</v>
      </c>
      <c r="G5363" s="8">
        <f t="shared" si="284"/>
        <v>4.2</v>
      </c>
      <c r="H5363" s="8">
        <f t="shared" si="285"/>
        <v>4.2</v>
      </c>
      <c r="I5363" s="20">
        <v>100</v>
      </c>
    </row>
    <row r="5364" spans="1:9" x14ac:dyDescent="0.3">
      <c r="A5364" s="6"/>
      <c r="C5364" s="88">
        <v>860508012</v>
      </c>
      <c r="D5364" s="88" t="s">
        <v>4365</v>
      </c>
      <c r="E5364" s="49" t="s">
        <v>150</v>
      </c>
      <c r="F5364" s="8">
        <v>5.2</v>
      </c>
      <c r="G5364" s="8">
        <f t="shared" si="284"/>
        <v>5.2</v>
      </c>
      <c r="H5364" s="8">
        <f t="shared" si="285"/>
        <v>5.2</v>
      </c>
      <c r="I5364" s="20">
        <v>100</v>
      </c>
    </row>
    <row r="5365" spans="1:9" x14ac:dyDescent="0.3">
      <c r="A5365" s="6"/>
      <c r="C5365" s="88">
        <v>860508015</v>
      </c>
      <c r="D5365" s="88" t="s">
        <v>4366</v>
      </c>
      <c r="E5365" s="49" t="s">
        <v>150</v>
      </c>
      <c r="F5365" s="8">
        <v>6.9</v>
      </c>
      <c r="G5365" s="8">
        <f t="shared" si="284"/>
        <v>6.9</v>
      </c>
      <c r="H5365" s="8">
        <f t="shared" si="285"/>
        <v>6.9</v>
      </c>
      <c r="I5365" s="20">
        <v>100</v>
      </c>
    </row>
    <row r="5366" spans="1:9" x14ac:dyDescent="0.3">
      <c r="A5366" s="6"/>
      <c r="C5366" s="88">
        <v>860510006</v>
      </c>
      <c r="D5366" s="88" t="s">
        <v>4367</v>
      </c>
      <c r="E5366" s="49" t="s">
        <v>150</v>
      </c>
      <c r="F5366" s="8">
        <v>5.3000000000000007</v>
      </c>
      <c r="G5366" s="8">
        <f t="shared" si="284"/>
        <v>5.3000000000000007</v>
      </c>
      <c r="H5366" s="8">
        <f t="shared" si="285"/>
        <v>5.3000000000000007</v>
      </c>
      <c r="I5366" s="20">
        <v>100</v>
      </c>
    </row>
    <row r="5367" spans="1:9" x14ac:dyDescent="0.3">
      <c r="A5367" s="6"/>
      <c r="C5367" s="88">
        <v>860510008</v>
      </c>
      <c r="D5367" s="88" t="s">
        <v>4368</v>
      </c>
      <c r="E5367" s="49" t="s">
        <v>150</v>
      </c>
      <c r="F5367" s="8">
        <v>5.4</v>
      </c>
      <c r="G5367" s="8">
        <f t="shared" si="284"/>
        <v>5.4</v>
      </c>
      <c r="H5367" s="8">
        <f t="shared" si="285"/>
        <v>5.4</v>
      </c>
      <c r="I5367" s="20">
        <v>100</v>
      </c>
    </row>
    <row r="5368" spans="1:9" x14ac:dyDescent="0.3">
      <c r="A5368" s="6"/>
      <c r="C5368" s="88">
        <v>860510010</v>
      </c>
      <c r="D5368" s="88" t="s">
        <v>4369</v>
      </c>
      <c r="E5368" s="49" t="s">
        <v>150</v>
      </c>
      <c r="F5368" s="8">
        <v>6.5</v>
      </c>
      <c r="G5368" s="8">
        <f t="shared" si="284"/>
        <v>6.5</v>
      </c>
      <c r="H5368" s="8">
        <f t="shared" si="285"/>
        <v>6.5</v>
      </c>
      <c r="I5368" s="20">
        <v>100</v>
      </c>
    </row>
    <row r="5369" spans="1:9" x14ac:dyDescent="0.3">
      <c r="A5369" s="6"/>
      <c r="C5369" s="88">
        <v>860510012</v>
      </c>
      <c r="D5369" s="88" t="s">
        <v>4370</v>
      </c>
      <c r="E5369" s="49" t="s">
        <v>150</v>
      </c>
      <c r="F5369" s="8">
        <v>7.8000000000000007</v>
      </c>
      <c r="G5369" s="8">
        <f t="shared" si="284"/>
        <v>7.8000000000000007</v>
      </c>
      <c r="H5369" s="8">
        <f t="shared" si="285"/>
        <v>7.8000000000000007</v>
      </c>
      <c r="I5369" s="20">
        <v>100</v>
      </c>
    </row>
    <row r="5370" spans="1:9" x14ac:dyDescent="0.3">
      <c r="A5370" s="6"/>
      <c r="C5370" s="88">
        <v>860510015</v>
      </c>
      <c r="D5370" s="88" t="s">
        <v>4371</v>
      </c>
      <c r="E5370" s="49" t="s">
        <v>150</v>
      </c>
      <c r="F5370" s="8">
        <v>12.5</v>
      </c>
      <c r="G5370" s="8">
        <f t="shared" si="284"/>
        <v>12.5</v>
      </c>
      <c r="H5370" s="8">
        <f t="shared" si="285"/>
        <v>12.5</v>
      </c>
      <c r="I5370" s="20">
        <v>100</v>
      </c>
    </row>
    <row r="5371" spans="1:9" x14ac:dyDescent="0.3">
      <c r="A5371" s="87" t="s">
        <v>4393</v>
      </c>
      <c r="C5371" s="88"/>
      <c r="D5371" s="88"/>
      <c r="E5371" s="49"/>
      <c r="F5371" s="8" t="s">
        <v>4790</v>
      </c>
      <c r="G5371" s="8"/>
      <c r="H5371" s="8"/>
      <c r="I5371" s="20"/>
    </row>
    <row r="5372" spans="1:9" x14ac:dyDescent="0.3">
      <c r="A5372" s="6"/>
      <c r="C5372" s="88">
        <v>860608010</v>
      </c>
      <c r="D5372" s="88" t="s">
        <v>4372</v>
      </c>
      <c r="E5372" s="49" t="s">
        <v>150</v>
      </c>
      <c r="F5372" s="8">
        <v>34</v>
      </c>
      <c r="G5372" s="8">
        <f t="shared" si="284"/>
        <v>34</v>
      </c>
      <c r="H5372" s="8">
        <f t="shared" si="285"/>
        <v>34</v>
      </c>
      <c r="I5372" s="20">
        <v>50</v>
      </c>
    </row>
    <row r="5373" spans="1:9" x14ac:dyDescent="0.3">
      <c r="A5373" s="6"/>
      <c r="C5373" s="88">
        <v>860610010</v>
      </c>
      <c r="D5373" s="88" t="s">
        <v>4373</v>
      </c>
      <c r="E5373" s="49" t="s">
        <v>150</v>
      </c>
      <c r="F5373" s="8">
        <v>65</v>
      </c>
      <c r="G5373" s="8">
        <f t="shared" si="284"/>
        <v>65</v>
      </c>
      <c r="H5373" s="8">
        <f t="shared" si="285"/>
        <v>65</v>
      </c>
      <c r="I5373" s="20">
        <v>25</v>
      </c>
    </row>
    <row r="5374" spans="1:9" x14ac:dyDescent="0.3">
      <c r="A5374" s="6"/>
      <c r="C5374" s="88"/>
      <c r="D5374" s="88"/>
      <c r="E5374" s="49"/>
      <c r="F5374" s="8" t="s">
        <v>4790</v>
      </c>
      <c r="G5374" s="8"/>
      <c r="H5374" s="8"/>
      <c r="I5374" s="20"/>
    </row>
    <row r="5375" spans="1:9" x14ac:dyDescent="0.3">
      <c r="A5375" s="6"/>
      <c r="C5375" s="88"/>
      <c r="D5375" s="88"/>
      <c r="E5375" s="49"/>
      <c r="F5375" s="8" t="s">
        <v>4790</v>
      </c>
      <c r="G5375" s="8"/>
      <c r="H5375" s="8"/>
      <c r="I5375" s="20"/>
    </row>
    <row r="5376" spans="1:9" x14ac:dyDescent="0.3">
      <c r="A5376" s="6"/>
      <c r="C5376" s="88"/>
      <c r="D5376" s="88"/>
      <c r="E5376" s="49"/>
      <c r="F5376" s="8" t="s">
        <v>4790</v>
      </c>
      <c r="G5376" s="8"/>
      <c r="H5376" s="8"/>
      <c r="I5376" s="20"/>
    </row>
    <row r="5377" spans="1:9" x14ac:dyDescent="0.3">
      <c r="A5377" s="87" t="s">
        <v>4394</v>
      </c>
      <c r="C5377" s="88"/>
      <c r="D5377" s="88"/>
      <c r="E5377" s="49"/>
      <c r="F5377" s="8" t="s">
        <v>4790</v>
      </c>
      <c r="G5377" s="8"/>
      <c r="H5377" s="8"/>
      <c r="I5377" s="20"/>
    </row>
    <row r="5378" spans="1:9" x14ac:dyDescent="0.3">
      <c r="A5378" s="6"/>
      <c r="C5378" s="88">
        <v>860708024</v>
      </c>
      <c r="D5378" s="88" t="s">
        <v>4374</v>
      </c>
      <c r="E5378" s="49" t="s">
        <v>150</v>
      </c>
      <c r="F5378" s="8">
        <v>5.5</v>
      </c>
      <c r="G5378" s="8">
        <f t="shared" si="284"/>
        <v>5.5</v>
      </c>
      <c r="H5378" s="8">
        <f t="shared" si="285"/>
        <v>5.5</v>
      </c>
      <c r="I5378" s="20">
        <v>100</v>
      </c>
    </row>
    <row r="5379" spans="1:9" x14ac:dyDescent="0.3">
      <c r="A5379" s="6"/>
      <c r="C5379" s="88">
        <v>860710030</v>
      </c>
      <c r="D5379" s="88" t="s">
        <v>4375</v>
      </c>
      <c r="E5379" s="49" t="s">
        <v>150</v>
      </c>
      <c r="F5379" s="8">
        <v>11.700000000000001</v>
      </c>
      <c r="G5379" s="8">
        <f t="shared" si="284"/>
        <v>11.700000000000001</v>
      </c>
      <c r="H5379" s="8">
        <f t="shared" si="285"/>
        <v>11.700000000000001</v>
      </c>
      <c r="I5379" s="20">
        <v>50</v>
      </c>
    </row>
    <row r="5380" spans="1:9" x14ac:dyDescent="0.3">
      <c r="A5380" s="6"/>
      <c r="C5380" s="88"/>
      <c r="D5380" s="88"/>
      <c r="E5380" s="49"/>
      <c r="F5380" s="8" t="s">
        <v>4790</v>
      </c>
      <c r="G5380" s="8"/>
      <c r="H5380" s="8"/>
      <c r="I5380" s="20"/>
    </row>
    <row r="5381" spans="1:9" x14ac:dyDescent="0.3">
      <c r="A5381" s="6"/>
      <c r="C5381" s="88"/>
      <c r="D5381" s="88"/>
      <c r="E5381" s="49"/>
      <c r="F5381" s="8" t="s">
        <v>4790</v>
      </c>
      <c r="G5381" s="8"/>
      <c r="H5381" s="8"/>
      <c r="I5381" s="20"/>
    </row>
    <row r="5382" spans="1:9" x14ac:dyDescent="0.3">
      <c r="A5382" s="87" t="s">
        <v>4395</v>
      </c>
      <c r="C5382" s="88"/>
      <c r="D5382" s="88"/>
      <c r="E5382" s="49"/>
      <c r="F5382" s="8" t="s">
        <v>4790</v>
      </c>
      <c r="G5382" s="8"/>
      <c r="H5382" s="8"/>
      <c r="I5382" s="20"/>
    </row>
    <row r="5383" spans="1:9" x14ac:dyDescent="0.3">
      <c r="A5383" s="6"/>
      <c r="C5383" s="88">
        <v>860801010</v>
      </c>
      <c r="D5383" s="88" t="s">
        <v>4376</v>
      </c>
      <c r="E5383" s="49" t="s">
        <v>150</v>
      </c>
      <c r="F5383" s="8">
        <v>9.7000000000000011</v>
      </c>
      <c r="G5383" s="8">
        <f t="shared" si="284"/>
        <v>9.7000000000000011</v>
      </c>
      <c r="H5383" s="8">
        <f t="shared" si="285"/>
        <v>9.7000000000000011</v>
      </c>
      <c r="I5383" s="20">
        <v>10</v>
      </c>
    </row>
    <row r="5384" spans="1:9" x14ac:dyDescent="0.3">
      <c r="A5384" s="6"/>
      <c r="C5384" s="88">
        <v>860801210</v>
      </c>
      <c r="D5384" s="88" t="s">
        <v>4377</v>
      </c>
      <c r="E5384" s="49" t="s">
        <v>150</v>
      </c>
      <c r="F5384" s="8">
        <v>13.8</v>
      </c>
      <c r="G5384" s="8">
        <f t="shared" si="284"/>
        <v>13.8</v>
      </c>
      <c r="H5384" s="8">
        <f t="shared" si="285"/>
        <v>13.8</v>
      </c>
      <c r="I5384" s="20">
        <v>10</v>
      </c>
    </row>
    <row r="5385" spans="1:9" x14ac:dyDescent="0.3">
      <c r="A5385" s="6"/>
      <c r="C5385" s="88"/>
      <c r="D5385" s="88"/>
      <c r="E5385" s="49"/>
      <c r="F5385" s="8" t="s">
        <v>4790</v>
      </c>
      <c r="G5385" s="8"/>
      <c r="H5385" s="8"/>
      <c r="I5385" s="20"/>
    </row>
    <row r="5386" spans="1:9" x14ac:dyDescent="0.3">
      <c r="A5386" s="6"/>
      <c r="C5386" s="88"/>
      <c r="D5386" s="88"/>
      <c r="E5386" s="49"/>
      <c r="F5386" s="8" t="s">
        <v>4790</v>
      </c>
      <c r="G5386" s="8"/>
      <c r="H5386" s="8"/>
      <c r="I5386" s="20"/>
    </row>
    <row r="5387" spans="1:9" x14ac:dyDescent="0.3">
      <c r="A5387" s="6"/>
      <c r="C5387" s="88"/>
      <c r="D5387" s="88"/>
      <c r="E5387" s="49"/>
      <c r="F5387" s="8" t="s">
        <v>4790</v>
      </c>
      <c r="G5387" s="8"/>
      <c r="H5387" s="8"/>
      <c r="I5387" s="20"/>
    </row>
    <row r="5388" spans="1:9" x14ac:dyDescent="0.3">
      <c r="A5388" s="6"/>
      <c r="C5388" s="88"/>
      <c r="D5388" s="88"/>
      <c r="E5388" s="49"/>
      <c r="F5388" s="8" t="s">
        <v>4790</v>
      </c>
      <c r="G5388" s="8"/>
      <c r="H5388" s="8"/>
      <c r="I5388" s="20"/>
    </row>
    <row r="5389" spans="1:9" x14ac:dyDescent="0.3">
      <c r="A5389" s="87" t="s">
        <v>4396</v>
      </c>
      <c r="C5389" s="88"/>
      <c r="D5389" s="88"/>
      <c r="E5389" s="49"/>
      <c r="F5389" s="8" t="s">
        <v>4790</v>
      </c>
      <c r="G5389" s="8"/>
      <c r="H5389" s="8"/>
      <c r="I5389" s="20"/>
    </row>
    <row r="5390" spans="1:9" x14ac:dyDescent="0.3">
      <c r="A5390" s="6"/>
      <c r="C5390" s="88">
        <v>860928302</v>
      </c>
      <c r="D5390" s="88" t="s">
        <v>4378</v>
      </c>
      <c r="E5390" s="49" t="s">
        <v>150</v>
      </c>
      <c r="F5390" s="8">
        <v>493</v>
      </c>
      <c r="G5390" s="8">
        <f t="shared" si="284"/>
        <v>493</v>
      </c>
      <c r="H5390" s="8">
        <f t="shared" si="285"/>
        <v>493</v>
      </c>
      <c r="I5390" s="20">
        <v>12</v>
      </c>
    </row>
    <row r="5391" spans="1:9" x14ac:dyDescent="0.3">
      <c r="A5391" s="6"/>
      <c r="C5391" s="88">
        <v>860928303</v>
      </c>
      <c r="D5391" s="88" t="s">
        <v>4379</v>
      </c>
      <c r="E5391" s="49" t="s">
        <v>150</v>
      </c>
      <c r="F5391" s="8">
        <v>730</v>
      </c>
      <c r="G5391" s="8">
        <f t="shared" si="284"/>
        <v>730</v>
      </c>
      <c r="H5391" s="8">
        <f t="shared" si="285"/>
        <v>730</v>
      </c>
      <c r="I5391" s="20">
        <v>12</v>
      </c>
    </row>
    <row r="5392" spans="1:9" x14ac:dyDescent="0.3">
      <c r="A5392" s="6"/>
      <c r="C5392" s="88">
        <v>860938402</v>
      </c>
      <c r="D5392" s="88" t="s">
        <v>4380</v>
      </c>
      <c r="E5392" s="49" t="s">
        <v>150</v>
      </c>
      <c r="F5392" s="8">
        <v>748</v>
      </c>
      <c r="G5392" s="8">
        <f t="shared" si="284"/>
        <v>748</v>
      </c>
      <c r="H5392" s="8">
        <f t="shared" si="285"/>
        <v>748</v>
      </c>
      <c r="I5392" s="20">
        <v>6</v>
      </c>
    </row>
    <row r="5393" spans="1:9" x14ac:dyDescent="0.3">
      <c r="A5393" s="6"/>
      <c r="C5393" s="88">
        <v>860938403</v>
      </c>
      <c r="D5393" s="88" t="s">
        <v>4381</v>
      </c>
      <c r="E5393" s="49" t="s">
        <v>150</v>
      </c>
      <c r="F5393" s="8">
        <v>1120</v>
      </c>
      <c r="G5393" s="8">
        <f t="shared" si="284"/>
        <v>1120</v>
      </c>
      <c r="H5393" s="8">
        <f t="shared" si="285"/>
        <v>1120</v>
      </c>
      <c r="I5393" s="20">
        <v>6</v>
      </c>
    </row>
    <row r="5394" spans="1:9" x14ac:dyDescent="0.3">
      <c r="A5394" s="6"/>
      <c r="C5394" s="88"/>
      <c r="D5394" s="88"/>
      <c r="E5394" s="49"/>
      <c r="F5394" s="8" t="s">
        <v>4790</v>
      </c>
      <c r="G5394" s="8"/>
      <c r="H5394" s="8"/>
      <c r="I5394" s="20"/>
    </row>
    <row r="5395" spans="1:9" x14ac:dyDescent="0.3">
      <c r="A5395" s="6"/>
      <c r="C5395" s="88"/>
      <c r="D5395" s="88"/>
      <c r="E5395" s="49"/>
      <c r="F5395" s="8" t="s">
        <v>4790</v>
      </c>
      <c r="G5395" s="8"/>
      <c r="H5395" s="8"/>
      <c r="I5395" s="20"/>
    </row>
    <row r="5396" spans="1:9" x14ac:dyDescent="0.3">
      <c r="A5396" s="87" t="s">
        <v>4397</v>
      </c>
      <c r="C5396" s="88"/>
      <c r="D5396" s="88"/>
      <c r="E5396" s="49"/>
      <c r="F5396" s="8" t="s">
        <v>4790</v>
      </c>
      <c r="G5396" s="8"/>
      <c r="H5396" s="8"/>
      <c r="I5396" s="20"/>
    </row>
    <row r="5397" spans="1:9" x14ac:dyDescent="0.3">
      <c r="A5397" s="6"/>
      <c r="C5397" s="88">
        <v>861002020</v>
      </c>
      <c r="D5397" s="88" t="s">
        <v>4382</v>
      </c>
      <c r="E5397" s="49" t="s">
        <v>150</v>
      </c>
      <c r="F5397" s="8">
        <v>91</v>
      </c>
      <c r="G5397" s="8">
        <f t="shared" si="284"/>
        <v>91</v>
      </c>
      <c r="H5397" s="8">
        <f t="shared" si="285"/>
        <v>91</v>
      </c>
      <c r="I5397" s="20">
        <v>10</v>
      </c>
    </row>
    <row r="5398" spans="1:9" x14ac:dyDescent="0.3">
      <c r="A5398" s="6"/>
      <c r="C5398" s="88">
        <v>861002520</v>
      </c>
      <c r="D5398" s="88" t="s">
        <v>4383</v>
      </c>
      <c r="E5398" s="49" t="s">
        <v>150</v>
      </c>
      <c r="F5398" s="8">
        <v>100</v>
      </c>
      <c r="G5398" s="8">
        <f t="shared" si="284"/>
        <v>100</v>
      </c>
      <c r="H5398" s="8">
        <f t="shared" si="285"/>
        <v>100</v>
      </c>
      <c r="I5398" s="20">
        <v>10</v>
      </c>
    </row>
    <row r="5399" spans="1:9" x14ac:dyDescent="0.3">
      <c r="A5399" s="6"/>
      <c r="C5399" s="88">
        <v>861003220</v>
      </c>
      <c r="D5399" s="88" t="s">
        <v>4384</v>
      </c>
      <c r="E5399" s="49" t="s">
        <v>150</v>
      </c>
      <c r="F5399" s="8">
        <v>124</v>
      </c>
      <c r="G5399" s="8">
        <f t="shared" si="284"/>
        <v>124</v>
      </c>
      <c r="H5399" s="8">
        <f t="shared" si="285"/>
        <v>124</v>
      </c>
      <c r="I5399" s="20">
        <v>10</v>
      </c>
    </row>
    <row r="5400" spans="1:9" x14ac:dyDescent="0.3">
      <c r="A5400" s="6"/>
      <c r="C5400" s="88">
        <v>861004020</v>
      </c>
      <c r="D5400" s="88" t="s">
        <v>4385</v>
      </c>
      <c r="E5400" s="49" t="s">
        <v>150</v>
      </c>
      <c r="F5400" s="8">
        <v>139</v>
      </c>
      <c r="G5400" s="8">
        <f t="shared" si="284"/>
        <v>139</v>
      </c>
      <c r="H5400" s="8">
        <f t="shared" si="285"/>
        <v>139</v>
      </c>
      <c r="I5400" s="20">
        <v>10</v>
      </c>
    </row>
    <row r="5401" spans="1:9" x14ac:dyDescent="0.3">
      <c r="A5401" s="6"/>
      <c r="C5401" s="88">
        <v>861005020</v>
      </c>
      <c r="D5401" s="88" t="s">
        <v>4386</v>
      </c>
      <c r="E5401" s="49" t="s">
        <v>150</v>
      </c>
      <c r="F5401" s="8">
        <v>167</v>
      </c>
      <c r="G5401" s="8">
        <f t="shared" si="284"/>
        <v>167</v>
      </c>
      <c r="H5401" s="8">
        <f t="shared" si="285"/>
        <v>167</v>
      </c>
      <c r="I5401" s="20">
        <v>10</v>
      </c>
    </row>
    <row r="5402" spans="1:9" x14ac:dyDescent="0.3">
      <c r="A5402" s="6"/>
      <c r="C5402" s="88">
        <v>861006320</v>
      </c>
      <c r="D5402" s="88" t="s">
        <v>4387</v>
      </c>
      <c r="E5402" s="49" t="s">
        <v>150</v>
      </c>
      <c r="F5402" s="8">
        <v>191</v>
      </c>
      <c r="G5402" s="8">
        <f t="shared" si="284"/>
        <v>191</v>
      </c>
      <c r="H5402" s="8">
        <f t="shared" si="285"/>
        <v>191</v>
      </c>
      <c r="I5402" s="20">
        <v>10</v>
      </c>
    </row>
    <row r="5403" spans="1:9" x14ac:dyDescent="0.3">
      <c r="A5403" s="6"/>
      <c r="C5403" s="88">
        <v>861007520</v>
      </c>
      <c r="D5403" s="88" t="s">
        <v>4388</v>
      </c>
      <c r="E5403" s="49" t="s">
        <v>150</v>
      </c>
      <c r="F5403" s="8">
        <v>367</v>
      </c>
      <c r="G5403" s="8">
        <f t="shared" si="284"/>
        <v>367</v>
      </c>
      <c r="H5403" s="8">
        <f t="shared" si="285"/>
        <v>367</v>
      </c>
      <c r="I5403" s="20">
        <v>10</v>
      </c>
    </row>
    <row r="5404" spans="1:9" x14ac:dyDescent="0.3">
      <c r="A5404" s="6"/>
      <c r="C5404" s="88">
        <v>861009020</v>
      </c>
      <c r="D5404" s="88" t="s">
        <v>4389</v>
      </c>
      <c r="E5404" s="49" t="s">
        <v>150</v>
      </c>
      <c r="F5404" s="8">
        <v>399</v>
      </c>
      <c r="G5404" s="8">
        <f t="shared" si="284"/>
        <v>399</v>
      </c>
      <c r="H5404" s="8">
        <f t="shared" si="285"/>
        <v>399</v>
      </c>
      <c r="I5404" s="20">
        <v>10</v>
      </c>
    </row>
    <row r="5405" spans="1:9" ht="15" thickBot="1" x14ac:dyDescent="0.35">
      <c r="A5405" s="6"/>
      <c r="C5405" s="88"/>
      <c r="D5405" s="88"/>
      <c r="E5405" s="49"/>
      <c r="F5405" s="8"/>
      <c r="G5405" s="8" t="str">
        <f t="shared" si="284"/>
        <v/>
      </c>
      <c r="H5405" s="8" t="str">
        <f t="shared" si="285"/>
        <v/>
      </c>
      <c r="I5405" s="20"/>
    </row>
    <row r="5406" spans="1:9" ht="15" thickBot="1" x14ac:dyDescent="0.35">
      <c r="A5406" s="129" t="str">
        <f>VLOOKUP(B5407,OP!$A$15:$D$61,2,FALSE)</f>
        <v>Geotextilie, folie a vodiče</v>
      </c>
      <c r="B5406" s="130"/>
      <c r="C5406" s="130"/>
      <c r="D5406" s="130"/>
      <c r="E5406" s="130"/>
      <c r="F5406" s="130"/>
      <c r="G5406" s="130"/>
      <c r="H5406" s="130"/>
      <c r="I5406" s="131"/>
    </row>
    <row r="5407" spans="1:9" ht="15" thickBot="1" x14ac:dyDescent="0.35">
      <c r="A5407" s="17" t="s">
        <v>40</v>
      </c>
      <c r="B5407" s="12">
        <v>880</v>
      </c>
      <c r="C5407" s="9"/>
      <c r="D5407" s="10"/>
      <c r="E5407" s="10"/>
      <c r="F5407" s="11" t="s">
        <v>41</v>
      </c>
      <c r="G5407" s="13">
        <f>VLOOKUP(B5407,OP!$A$15:$I$61,4,FALSE)</f>
        <v>0</v>
      </c>
      <c r="H5407" s="14">
        <f>VLOOKUP(B5407,OP!$A$15:$I$61,9,FALSE)</f>
        <v>0</v>
      </c>
      <c r="I5407" s="18"/>
    </row>
    <row r="5408" spans="1:9" x14ac:dyDescent="0.3">
      <c r="A5408" s="6" t="s">
        <v>4784</v>
      </c>
      <c r="C5408" s="88"/>
      <c r="D5408" s="88"/>
      <c r="E5408" s="49"/>
      <c r="F5408" s="8"/>
      <c r="G5408" s="8"/>
      <c r="H5408" s="8"/>
      <c r="I5408" s="20"/>
    </row>
    <row r="5409" spans="1:9" x14ac:dyDescent="0.3">
      <c r="A5409" s="6"/>
      <c r="C5409" s="88">
        <v>880620020</v>
      </c>
      <c r="D5409" s="88" t="s">
        <v>4607</v>
      </c>
      <c r="E5409" s="49" t="s">
        <v>4322</v>
      </c>
      <c r="F5409" s="8">
        <v>24</v>
      </c>
      <c r="G5409" s="8">
        <f>IF(F5409="","",IF($G$5407="",F5409,IF($G$5407=0,F5409,F5409*(1-($G$5407*0.01)))))</f>
        <v>24</v>
      </c>
      <c r="H5409" s="8">
        <f>IF(F5409="","",IF($H$5407="",F5409,IF($H$5407=0,F5409,F5409*(1-($H$5407*0.01)))))</f>
        <v>24</v>
      </c>
      <c r="I5409" s="82">
        <v>100</v>
      </c>
    </row>
    <row r="5410" spans="1:9" x14ac:dyDescent="0.3">
      <c r="A5410" s="6"/>
      <c r="C5410" s="88">
        <v>880630020</v>
      </c>
      <c r="D5410" s="88" t="s">
        <v>4608</v>
      </c>
      <c r="E5410" s="49" t="s">
        <v>4322</v>
      </c>
      <c r="F5410" s="8">
        <v>37</v>
      </c>
      <c r="G5410" s="8">
        <f t="shared" ref="G5410:G5439" si="286">IF(F5410="","",IF($G$5407="",F5410,IF($G$5407=0,F5410,F5410*(1-($G$5407*0.01)))))</f>
        <v>37</v>
      </c>
      <c r="H5410" s="8">
        <f>IF(F5410="","",IF($H$5407="",F5410,IF($H$5407=0,F5410,F5410*(1-($H$5407*0.01)))))</f>
        <v>37</v>
      </c>
      <c r="I5410" s="82">
        <v>100</v>
      </c>
    </row>
    <row r="5411" spans="1:9" x14ac:dyDescent="0.3">
      <c r="A5411" s="6"/>
      <c r="C5411" s="88">
        <v>880640020</v>
      </c>
      <c r="D5411" s="88" t="s">
        <v>4782</v>
      </c>
      <c r="E5411" s="49" t="s">
        <v>4322</v>
      </c>
      <c r="F5411" s="8">
        <v>51</v>
      </c>
      <c r="G5411" s="8">
        <f t="shared" si="286"/>
        <v>51</v>
      </c>
      <c r="H5411" s="8">
        <f>IF(F5411="","",IF($H$5407="",F5411,IF($H$5407=0,F5411,F5411*(1-($H$5407*0.01)))))</f>
        <v>51</v>
      </c>
      <c r="I5411" s="82">
        <v>100</v>
      </c>
    </row>
    <row r="5412" spans="1:9" x14ac:dyDescent="0.3">
      <c r="A5412" s="6"/>
      <c r="C5412" s="88">
        <v>880650020</v>
      </c>
      <c r="D5412" s="88" t="s">
        <v>4609</v>
      </c>
      <c r="E5412" s="49" t="s">
        <v>4322</v>
      </c>
      <c r="F5412" s="8">
        <v>61</v>
      </c>
      <c r="G5412" s="8">
        <f t="shared" ref="G5412" si="287">IF(F5412="","",IF($G$5407="",F5412,IF($G$5407=0,F5412,F5412*(1-($G$5407*0.01)))))</f>
        <v>61</v>
      </c>
      <c r="H5412" s="8">
        <f>IF(F5412="","",IF($H$5407="",F5412,IF($H$5407=0,F5412,F5412*(1-($H$5407*0.01)))))</f>
        <v>61</v>
      </c>
      <c r="I5412" s="82">
        <v>50</v>
      </c>
    </row>
    <row r="5413" spans="1:9" x14ac:dyDescent="0.3">
      <c r="A5413" s="6"/>
      <c r="C5413" s="88"/>
      <c r="D5413" s="88"/>
      <c r="E5413" s="49"/>
      <c r="F5413" s="8" t="s">
        <v>4790</v>
      </c>
      <c r="G5413" s="8"/>
      <c r="H5413" s="8"/>
      <c r="I5413" s="82"/>
    </row>
    <row r="5414" spans="1:9" x14ac:dyDescent="0.3">
      <c r="A5414" s="6"/>
      <c r="C5414" s="88"/>
      <c r="D5414" s="88"/>
      <c r="E5414" s="49"/>
      <c r="F5414" s="8" t="s">
        <v>4790</v>
      </c>
      <c r="G5414" s="8"/>
      <c r="H5414" s="8"/>
      <c r="I5414" s="82"/>
    </row>
    <row r="5415" spans="1:9" x14ac:dyDescent="0.3">
      <c r="A5415" s="6" t="s">
        <v>4783</v>
      </c>
      <c r="C5415" s="88"/>
      <c r="D5415" s="88"/>
      <c r="E5415" s="49"/>
      <c r="F5415" s="8" t="s">
        <v>4790</v>
      </c>
      <c r="G5415" s="8"/>
      <c r="H5415" s="8"/>
      <c r="I5415" s="82"/>
    </row>
    <row r="5416" spans="1:9" x14ac:dyDescent="0.3">
      <c r="A5416" s="6"/>
      <c r="C5416" s="88">
        <v>880520020</v>
      </c>
      <c r="D5416" s="88" t="s">
        <v>4606</v>
      </c>
      <c r="E5416" s="49" t="s">
        <v>4322</v>
      </c>
      <c r="F5416" s="8">
        <v>52</v>
      </c>
      <c r="G5416" s="8">
        <f t="shared" si="286"/>
        <v>52</v>
      </c>
      <c r="H5416" s="8">
        <f>IF(F5416="","",IF($H$5407="",F5416,IF($H$5407=0,F5416,F5416*(1-($H$5407*0.01)))))</f>
        <v>52</v>
      </c>
      <c r="I5416" s="82">
        <v>100</v>
      </c>
    </row>
    <row r="5417" spans="1:9" x14ac:dyDescent="0.3">
      <c r="A5417" s="6"/>
      <c r="C5417" s="88">
        <v>880530020</v>
      </c>
      <c r="D5417" s="88" t="s">
        <v>4612</v>
      </c>
      <c r="E5417" s="49" t="s">
        <v>4322</v>
      </c>
      <c r="F5417" s="8">
        <v>78</v>
      </c>
      <c r="G5417" s="8">
        <f t="shared" si="286"/>
        <v>78</v>
      </c>
      <c r="H5417" s="8">
        <f>IF(F5417="","",IF($H$5407="",F5417,IF($H$5407=0,F5417,F5417*(1-($H$5407*0.01)))))</f>
        <v>78</v>
      </c>
      <c r="I5417" s="82">
        <v>100</v>
      </c>
    </row>
    <row r="5418" spans="1:9" x14ac:dyDescent="0.3">
      <c r="A5418" s="6"/>
      <c r="C5418" s="88">
        <v>880550020</v>
      </c>
      <c r="D5418" s="88" t="s">
        <v>4613</v>
      </c>
      <c r="E5418" s="49" t="s">
        <v>4322</v>
      </c>
      <c r="F5418" s="8">
        <v>132</v>
      </c>
      <c r="G5418" s="8">
        <f t="shared" ref="G5418" si="288">IF(F5418="","",IF($G$5407="",F5418,IF($G$5407=0,F5418,F5418*(1-($G$5407*0.01)))))</f>
        <v>132</v>
      </c>
      <c r="H5418" s="8">
        <f>IF(F5418="","",IF($H$5407="",F5418,IF($H$5407=0,F5418,F5418*(1-($H$5407*0.01)))))</f>
        <v>132</v>
      </c>
      <c r="I5418" s="82">
        <v>100</v>
      </c>
    </row>
    <row r="5419" spans="1:9" x14ac:dyDescent="0.3">
      <c r="A5419" s="6"/>
      <c r="C5419" s="88"/>
      <c r="D5419" s="88"/>
      <c r="E5419" s="49"/>
      <c r="F5419" s="8" t="s">
        <v>4790</v>
      </c>
      <c r="G5419" s="8"/>
      <c r="H5419" s="8"/>
      <c r="I5419" s="82"/>
    </row>
    <row r="5420" spans="1:9" x14ac:dyDescent="0.3">
      <c r="A5420" s="6"/>
      <c r="C5420" s="88"/>
      <c r="D5420" s="88"/>
      <c r="E5420" s="49"/>
      <c r="F5420" s="8" t="s">
        <v>4790</v>
      </c>
      <c r="G5420" s="8"/>
      <c r="H5420" s="8"/>
      <c r="I5420" s="82"/>
    </row>
    <row r="5421" spans="1:9" x14ac:dyDescent="0.3">
      <c r="A5421" s="6"/>
      <c r="C5421" s="88"/>
      <c r="D5421" s="88"/>
      <c r="E5421" s="49"/>
      <c r="F5421" s="8" t="s">
        <v>4790</v>
      </c>
      <c r="G5421" s="8"/>
      <c r="H5421" s="8"/>
      <c r="I5421" s="82"/>
    </row>
    <row r="5422" spans="1:9" x14ac:dyDescent="0.3">
      <c r="A5422" s="6" t="s">
        <v>4789</v>
      </c>
      <c r="C5422" s="88"/>
      <c r="D5422" s="88"/>
      <c r="E5422" s="49"/>
      <c r="F5422" s="8" t="s">
        <v>4790</v>
      </c>
      <c r="G5422" s="8"/>
      <c r="H5422" s="8"/>
      <c r="I5422" s="82"/>
    </row>
    <row r="5423" spans="1:9" x14ac:dyDescent="0.3">
      <c r="A5423"/>
      <c r="C5423" s="88">
        <v>885004050</v>
      </c>
      <c r="D5423" s="88" t="s">
        <v>4785</v>
      </c>
      <c r="E5423" s="49" t="s">
        <v>4322</v>
      </c>
      <c r="F5423" s="8">
        <v>21</v>
      </c>
      <c r="G5423" s="8">
        <f t="shared" si="286"/>
        <v>21</v>
      </c>
      <c r="H5423" s="8">
        <f>IF(F5423="","",IF($H$5407="",F5423,IF($H$5407=0,F5423,F5423*(1-($H$5407*0.01)))))</f>
        <v>21</v>
      </c>
      <c r="I5423" s="82">
        <v>10</v>
      </c>
    </row>
    <row r="5424" spans="1:9" x14ac:dyDescent="0.3">
      <c r="A5424" s="6"/>
      <c r="C5424" s="88">
        <v>885004100</v>
      </c>
      <c r="D5424" s="88" t="s">
        <v>4610</v>
      </c>
      <c r="E5424" s="49" t="s">
        <v>4322</v>
      </c>
      <c r="F5424" s="8">
        <v>42</v>
      </c>
      <c r="G5424" s="8">
        <f t="shared" si="286"/>
        <v>42</v>
      </c>
      <c r="H5424" s="8">
        <f>IF(F5424="","",IF($H$5407="",F5424,IF($H$5407=0,F5424,F5424*(1-($H$5407*0.01)))))</f>
        <v>42</v>
      </c>
      <c r="I5424" s="82">
        <v>20</v>
      </c>
    </row>
    <row r="5425" spans="1:9" x14ac:dyDescent="0.3">
      <c r="A5425"/>
      <c r="C5425" s="88">
        <v>885004150</v>
      </c>
      <c r="D5425" s="88" t="s">
        <v>4611</v>
      </c>
      <c r="E5425" s="49" t="s">
        <v>4322</v>
      </c>
      <c r="F5425" s="8">
        <v>63</v>
      </c>
      <c r="G5425" s="8">
        <f t="shared" ref="G5425:G5428" si="289">IF(F5425="","",IF($G$5407="",F5425,IF($G$5407=0,F5425,F5425*(1-($G$5407*0.01)))))</f>
        <v>63</v>
      </c>
      <c r="H5425" s="8">
        <f t="shared" ref="H5425:H5428" si="290">IF(F5425="","",IF($H$5407="",F5425,IF($H$5407=0,F5425,F5425*(1-($H$5407*0.01)))))</f>
        <v>63</v>
      </c>
      <c r="I5425" s="82">
        <v>30</v>
      </c>
    </row>
    <row r="5426" spans="1:9" x14ac:dyDescent="0.3">
      <c r="A5426" s="6"/>
      <c r="C5426" s="88">
        <v>885004200</v>
      </c>
      <c r="D5426" s="88" t="s">
        <v>4786</v>
      </c>
      <c r="E5426" s="49" t="s">
        <v>4322</v>
      </c>
      <c r="F5426" s="8">
        <v>84</v>
      </c>
      <c r="G5426" s="8">
        <f t="shared" si="289"/>
        <v>84</v>
      </c>
      <c r="H5426" s="8">
        <f t="shared" si="290"/>
        <v>84</v>
      </c>
      <c r="I5426" s="82">
        <v>40</v>
      </c>
    </row>
    <row r="5427" spans="1:9" x14ac:dyDescent="0.3">
      <c r="A5427" s="6"/>
      <c r="C5427" s="88">
        <v>885004250</v>
      </c>
      <c r="D5427" s="88" t="s">
        <v>4787</v>
      </c>
      <c r="E5427" s="49" t="s">
        <v>4322</v>
      </c>
      <c r="F5427" s="8">
        <v>105</v>
      </c>
      <c r="G5427" s="8">
        <f t="shared" si="289"/>
        <v>105</v>
      </c>
      <c r="H5427" s="8">
        <f t="shared" si="290"/>
        <v>105</v>
      </c>
      <c r="I5427" s="82">
        <v>50</v>
      </c>
    </row>
    <row r="5428" spans="1:9" x14ac:dyDescent="0.3">
      <c r="A5428" s="6"/>
      <c r="C5428" s="88">
        <v>885004300</v>
      </c>
      <c r="D5428" s="88" t="s">
        <v>4788</v>
      </c>
      <c r="E5428" s="49" t="s">
        <v>4322</v>
      </c>
      <c r="F5428" s="8">
        <v>126</v>
      </c>
      <c r="G5428" s="8">
        <f t="shared" si="289"/>
        <v>126</v>
      </c>
      <c r="H5428" s="8">
        <f t="shared" si="290"/>
        <v>126</v>
      </c>
      <c r="I5428" s="82">
        <v>60</v>
      </c>
    </row>
    <row r="5429" spans="1:9" x14ac:dyDescent="0.3">
      <c r="A5429" s="87" t="s">
        <v>4332</v>
      </c>
      <c r="C5429" s="88"/>
      <c r="D5429" s="88"/>
      <c r="E5429" s="49"/>
      <c r="F5429" s="8" t="s">
        <v>4790</v>
      </c>
      <c r="G5429" s="8"/>
      <c r="H5429" s="8"/>
      <c r="I5429" s="20"/>
    </row>
    <row r="5430" spans="1:9" x14ac:dyDescent="0.3">
      <c r="A5430" s="6"/>
      <c r="C5430" s="88">
        <v>881161122</v>
      </c>
      <c r="D5430" s="88" t="s">
        <v>4323</v>
      </c>
      <c r="E5430" s="49" t="s">
        <v>834</v>
      </c>
      <c r="F5430" s="8">
        <v>293</v>
      </c>
      <c r="G5430" s="8">
        <f t="shared" si="286"/>
        <v>293</v>
      </c>
      <c r="H5430" s="8">
        <f t="shared" ref="H5430:H5439" si="291">IF(F5430="","",IF($H$5407="",F5430,IF($H$5407=0,F5430,F5430*(1-($H$5407*0.01)))))</f>
        <v>293</v>
      </c>
      <c r="I5430" s="55">
        <v>1</v>
      </c>
    </row>
    <row r="5431" spans="1:9" x14ac:dyDescent="0.3">
      <c r="A5431" s="6"/>
      <c r="C5431" s="88">
        <v>881161930</v>
      </c>
      <c r="D5431" s="88" t="s">
        <v>4324</v>
      </c>
      <c r="E5431" s="49" t="s">
        <v>834</v>
      </c>
      <c r="F5431" s="8">
        <v>498</v>
      </c>
      <c r="G5431" s="8">
        <f t="shared" si="286"/>
        <v>498</v>
      </c>
      <c r="H5431" s="8">
        <f t="shared" si="291"/>
        <v>498</v>
      </c>
      <c r="I5431" s="55">
        <v>1</v>
      </c>
    </row>
    <row r="5432" spans="1:9" x14ac:dyDescent="0.3">
      <c r="A5432" s="6"/>
      <c r="C5432" s="88">
        <v>881161222</v>
      </c>
      <c r="D5432" s="88" t="s">
        <v>4325</v>
      </c>
      <c r="E5432" s="49" t="s">
        <v>834</v>
      </c>
      <c r="F5432" s="8">
        <v>510</v>
      </c>
      <c r="G5432" s="8">
        <f t="shared" si="286"/>
        <v>510</v>
      </c>
      <c r="H5432" s="8">
        <f t="shared" si="291"/>
        <v>510</v>
      </c>
      <c r="I5432" s="55">
        <v>1</v>
      </c>
    </row>
    <row r="5433" spans="1:9" x14ac:dyDescent="0.3">
      <c r="A5433" s="6"/>
      <c r="C5433" s="88">
        <v>881161430</v>
      </c>
      <c r="D5433" s="88" t="s">
        <v>4326</v>
      </c>
      <c r="E5433" s="49" t="s">
        <v>834</v>
      </c>
      <c r="F5433" s="8">
        <v>498</v>
      </c>
      <c r="G5433" s="8">
        <f t="shared" si="286"/>
        <v>498</v>
      </c>
      <c r="H5433" s="8">
        <f t="shared" si="291"/>
        <v>498</v>
      </c>
      <c r="I5433" s="55">
        <v>1</v>
      </c>
    </row>
    <row r="5434" spans="1:9" x14ac:dyDescent="0.3">
      <c r="A5434" s="6"/>
      <c r="C5434" s="88">
        <v>881161330</v>
      </c>
      <c r="D5434" s="88" t="s">
        <v>4327</v>
      </c>
      <c r="E5434" s="49" t="s">
        <v>834</v>
      </c>
      <c r="F5434" s="8">
        <v>498</v>
      </c>
      <c r="G5434" s="8">
        <f t="shared" si="286"/>
        <v>498</v>
      </c>
      <c r="H5434" s="8">
        <f t="shared" si="291"/>
        <v>498</v>
      </c>
      <c r="I5434" s="55">
        <v>1</v>
      </c>
    </row>
    <row r="5435" spans="1:9" x14ac:dyDescent="0.3">
      <c r="A5435" s="6"/>
      <c r="C5435" s="88">
        <v>881161008</v>
      </c>
      <c r="D5435" s="88" t="s">
        <v>4328</v>
      </c>
      <c r="E5435" s="49" t="s">
        <v>834</v>
      </c>
      <c r="F5435" s="8">
        <v>148</v>
      </c>
      <c r="G5435" s="8">
        <f t="shared" si="286"/>
        <v>148</v>
      </c>
      <c r="H5435" s="8">
        <f t="shared" si="291"/>
        <v>148</v>
      </c>
      <c r="I5435" s="55">
        <v>1</v>
      </c>
    </row>
    <row r="5436" spans="1:9" x14ac:dyDescent="0.3">
      <c r="A5436" s="87" t="s">
        <v>4333</v>
      </c>
      <c r="C5436" s="88"/>
      <c r="D5436" s="88"/>
      <c r="E5436" s="49"/>
      <c r="F5436" s="8" t="s">
        <v>4790</v>
      </c>
      <c r="G5436" s="8"/>
      <c r="H5436" s="8"/>
      <c r="I5436" s="55"/>
    </row>
    <row r="5437" spans="1:9" x14ac:dyDescent="0.3">
      <c r="A5437" s="6"/>
      <c r="C5437" s="88">
        <v>882101025</v>
      </c>
      <c r="D5437" s="88" t="s">
        <v>4329</v>
      </c>
      <c r="E5437" s="49" t="s">
        <v>834</v>
      </c>
      <c r="F5437" s="8">
        <v>2110</v>
      </c>
      <c r="G5437" s="8">
        <f t="shared" si="286"/>
        <v>2110</v>
      </c>
      <c r="H5437" s="8">
        <f t="shared" si="291"/>
        <v>2110</v>
      </c>
      <c r="I5437" s="55">
        <v>1</v>
      </c>
    </row>
    <row r="5438" spans="1:9" x14ac:dyDescent="0.3">
      <c r="A5438" s="6"/>
      <c r="C5438" s="88">
        <v>882101040</v>
      </c>
      <c r="D5438" s="88" t="s">
        <v>4330</v>
      </c>
      <c r="E5438" s="49" t="s">
        <v>834</v>
      </c>
      <c r="F5438" s="8">
        <v>3320</v>
      </c>
      <c r="G5438" s="8">
        <f t="shared" si="286"/>
        <v>3320</v>
      </c>
      <c r="H5438" s="8">
        <f t="shared" si="291"/>
        <v>3320</v>
      </c>
      <c r="I5438" s="55">
        <v>1</v>
      </c>
    </row>
    <row r="5439" spans="1:9" x14ac:dyDescent="0.3">
      <c r="A5439" s="6"/>
      <c r="C5439" s="88">
        <v>882101060</v>
      </c>
      <c r="D5439" s="88" t="s">
        <v>4331</v>
      </c>
      <c r="E5439" s="49" t="s">
        <v>834</v>
      </c>
      <c r="F5439" s="8">
        <v>4860</v>
      </c>
      <c r="G5439" s="8">
        <f t="shared" si="286"/>
        <v>4860</v>
      </c>
      <c r="H5439" s="8">
        <f t="shared" si="291"/>
        <v>4860</v>
      </c>
      <c r="I5439" s="55">
        <v>1</v>
      </c>
    </row>
    <row r="5440" spans="1:9" x14ac:dyDescent="0.3">
      <c r="A5440" s="6"/>
      <c r="C5440" s="88"/>
      <c r="D5440" s="88"/>
      <c r="E5440" s="49"/>
      <c r="F5440" s="8"/>
      <c r="G5440" s="8"/>
      <c r="H5440" s="8"/>
      <c r="I5440" s="20"/>
    </row>
    <row r="5441" spans="1:9" x14ac:dyDescent="0.3">
      <c r="A5441" s="6"/>
      <c r="C5441" s="88"/>
      <c r="D5441" s="88"/>
      <c r="E5441" s="49"/>
      <c r="F5441" s="8"/>
      <c r="G5441" s="8"/>
      <c r="H5441" s="8"/>
      <c r="I5441" s="20"/>
    </row>
    <row r="5442" spans="1:9" ht="15" thickBot="1" x14ac:dyDescent="0.35">
      <c r="A5442" s="6"/>
      <c r="C5442" s="88"/>
      <c r="D5442" s="88"/>
      <c r="E5442" s="49"/>
      <c r="F5442" s="8"/>
      <c r="G5442" s="8"/>
      <c r="H5442" s="8"/>
      <c r="I5442" s="20"/>
    </row>
    <row r="5443" spans="1:9" ht="15" thickBot="1" x14ac:dyDescent="0.35">
      <c r="A5443" s="129" t="str">
        <f>VLOOKUP(B5444,OP!$A$15:$D$61,2,FALSE)</f>
        <v>Lepidla, čistidla a vazelíny</v>
      </c>
      <c r="B5443" s="130"/>
      <c r="C5443" s="130"/>
      <c r="D5443" s="130"/>
      <c r="E5443" s="130"/>
      <c r="F5443" s="130"/>
      <c r="G5443" s="130"/>
      <c r="H5443" s="130"/>
      <c r="I5443" s="131"/>
    </row>
    <row r="5444" spans="1:9" ht="15" thickBot="1" x14ac:dyDescent="0.35">
      <c r="A5444" s="17" t="s">
        <v>40</v>
      </c>
      <c r="B5444" s="12">
        <v>890</v>
      </c>
      <c r="C5444" s="9"/>
      <c r="D5444" s="10"/>
      <c r="E5444" s="10"/>
      <c r="F5444" s="11" t="s">
        <v>41</v>
      </c>
      <c r="G5444" s="13">
        <f>VLOOKUP(B5444,OP!$A$15:$I$61,4,FALSE)</f>
        <v>0</v>
      </c>
      <c r="H5444" s="14">
        <f>VLOOKUP(B5444,OP!$A$15:$I$61,9,FALSE)</f>
        <v>0</v>
      </c>
      <c r="I5444" s="18"/>
    </row>
    <row r="5445" spans="1:9" x14ac:dyDescent="0.3">
      <c r="A5445" s="87" t="s">
        <v>1222</v>
      </c>
      <c r="B5445" s="25"/>
      <c r="C5445" s="86"/>
      <c r="D5445" s="86"/>
      <c r="E5445" s="86"/>
      <c r="F5445" s="26"/>
      <c r="G5445" s="26"/>
      <c r="H5445" s="26"/>
      <c r="I5445" s="27"/>
    </row>
    <row r="5446" spans="1:9" x14ac:dyDescent="0.3">
      <c r="A5446" s="6"/>
      <c r="C5446" s="88">
        <v>890100250</v>
      </c>
      <c r="D5446" s="88" t="s">
        <v>1220</v>
      </c>
      <c r="E5446" s="49" t="s">
        <v>150</v>
      </c>
      <c r="F5446" s="8">
        <v>65</v>
      </c>
      <c r="G5446" s="8">
        <f>IF(F5446="","",IF($G$5444="",F5446,IF($G$5444=0,F5446,F5446*(1-($G$5444*0.01)))))</f>
        <v>65</v>
      </c>
      <c r="H5446" s="8">
        <f>IF(F5446="","",IF($H$5444="",F5446,IF($H$5444=0,F5446,F5446*(1-($H$5444*0.01)))))</f>
        <v>65</v>
      </c>
      <c r="I5446" s="20">
        <v>1</v>
      </c>
    </row>
    <row r="5447" spans="1:9" x14ac:dyDescent="0.3">
      <c r="A5447" s="6"/>
      <c r="C5447" s="88">
        <v>890100500</v>
      </c>
      <c r="D5447" s="88" t="s">
        <v>1221</v>
      </c>
      <c r="E5447" s="49" t="s">
        <v>150</v>
      </c>
      <c r="F5447" s="8">
        <v>97</v>
      </c>
      <c r="G5447" s="8">
        <f t="shared" ref="G5447:G5483" si="292">IF(F5447="","",IF($G$5444="",F5447,IF($G$5444=0,F5447,F5447*(1-($G$5444*0.01)))))</f>
        <v>97</v>
      </c>
      <c r="H5447" s="8">
        <f t="shared" ref="H5447:H5483" si="293">IF(F5447="","",IF($H$5444="",F5447,IF($H$5444=0,F5447,F5447*(1-($H$5444*0.01)))))</f>
        <v>97</v>
      </c>
      <c r="I5447" s="20">
        <v>1</v>
      </c>
    </row>
    <row r="5448" spans="1:9" x14ac:dyDescent="0.3">
      <c r="A5448" s="6"/>
      <c r="C5448" s="88">
        <v>890101000</v>
      </c>
      <c r="D5448" s="88" t="s">
        <v>1339</v>
      </c>
      <c r="E5448" s="49" t="s">
        <v>150</v>
      </c>
      <c r="F5448" s="8">
        <v>120</v>
      </c>
      <c r="G5448" s="8">
        <f t="shared" si="292"/>
        <v>120</v>
      </c>
      <c r="H5448" s="8">
        <f t="shared" si="293"/>
        <v>120</v>
      </c>
      <c r="I5448" s="20">
        <v>1</v>
      </c>
    </row>
    <row r="5449" spans="1:9" x14ac:dyDescent="0.3">
      <c r="A5449" s="6"/>
      <c r="C5449" s="90">
        <v>890103000</v>
      </c>
      <c r="D5449" s="88" t="s">
        <v>1338</v>
      </c>
      <c r="E5449" s="49" t="s">
        <v>150</v>
      </c>
      <c r="F5449" s="8">
        <v>363</v>
      </c>
      <c r="G5449" s="8">
        <f t="shared" si="292"/>
        <v>363</v>
      </c>
      <c r="H5449" s="8">
        <f t="shared" si="293"/>
        <v>363</v>
      </c>
      <c r="I5449" s="20">
        <v>1</v>
      </c>
    </row>
    <row r="5450" spans="1:9" x14ac:dyDescent="0.3">
      <c r="A5450" s="6"/>
      <c r="C5450" s="88"/>
      <c r="D5450" s="88"/>
      <c r="E5450" s="49"/>
      <c r="F5450" s="8" t="s">
        <v>4790</v>
      </c>
      <c r="G5450" s="8" t="str">
        <f t="shared" si="292"/>
        <v/>
      </c>
      <c r="H5450" s="8" t="str">
        <f t="shared" si="293"/>
        <v/>
      </c>
      <c r="I5450" s="20"/>
    </row>
    <row r="5451" spans="1:9" x14ac:dyDescent="0.3">
      <c r="A5451" s="6"/>
      <c r="C5451" s="88"/>
      <c r="D5451" s="88"/>
      <c r="E5451" s="49"/>
      <c r="F5451" s="8" t="s">
        <v>4790</v>
      </c>
      <c r="G5451" s="8" t="str">
        <f t="shared" si="292"/>
        <v/>
      </c>
      <c r="H5451" s="8" t="str">
        <f t="shared" si="293"/>
        <v/>
      </c>
      <c r="I5451" s="20"/>
    </row>
    <row r="5452" spans="1:9" x14ac:dyDescent="0.3">
      <c r="A5452" s="87" t="s">
        <v>1219</v>
      </c>
      <c r="C5452" s="88"/>
      <c r="D5452" s="88"/>
      <c r="E5452" s="49"/>
      <c r="F5452" s="8" t="s">
        <v>4790</v>
      </c>
      <c r="G5452" s="8" t="str">
        <f t="shared" si="292"/>
        <v/>
      </c>
      <c r="H5452" s="8" t="str">
        <f t="shared" si="293"/>
        <v/>
      </c>
      <c r="I5452" s="20"/>
    </row>
    <row r="5453" spans="1:9" x14ac:dyDescent="0.3">
      <c r="A5453" s="6"/>
      <c r="C5453" s="88">
        <v>895000750</v>
      </c>
      <c r="D5453" s="88" t="s">
        <v>1217</v>
      </c>
      <c r="E5453" s="49" t="s">
        <v>150</v>
      </c>
      <c r="F5453" s="8">
        <v>271</v>
      </c>
      <c r="G5453" s="8">
        <f t="shared" si="292"/>
        <v>271</v>
      </c>
      <c r="H5453" s="8">
        <f t="shared" si="293"/>
        <v>271</v>
      </c>
      <c r="I5453" s="20">
        <v>6</v>
      </c>
    </row>
    <row r="5454" spans="1:9" x14ac:dyDescent="0.3">
      <c r="A5454" s="6"/>
      <c r="C5454" s="88">
        <v>895000751</v>
      </c>
      <c r="D5454" s="88" t="s">
        <v>1218</v>
      </c>
      <c r="E5454" s="49" t="s">
        <v>150</v>
      </c>
      <c r="F5454" s="8">
        <v>271</v>
      </c>
      <c r="G5454" s="8">
        <f t="shared" si="292"/>
        <v>271</v>
      </c>
      <c r="H5454" s="8">
        <f t="shared" si="293"/>
        <v>271</v>
      </c>
      <c r="I5454" s="20">
        <v>6</v>
      </c>
    </row>
    <row r="5455" spans="1:9" x14ac:dyDescent="0.3">
      <c r="A5455" s="6"/>
      <c r="C5455" s="88"/>
      <c r="D5455" s="88"/>
      <c r="E5455" s="49"/>
      <c r="F5455" s="8" t="s">
        <v>4790</v>
      </c>
      <c r="G5455" s="8" t="str">
        <f t="shared" si="292"/>
        <v/>
      </c>
      <c r="H5455" s="8" t="str">
        <f t="shared" si="293"/>
        <v/>
      </c>
      <c r="I5455" s="20"/>
    </row>
    <row r="5456" spans="1:9" x14ac:dyDescent="0.3">
      <c r="A5456" s="6"/>
      <c r="C5456" s="88"/>
      <c r="D5456" s="88"/>
      <c r="E5456" s="49"/>
      <c r="F5456" s="8" t="s">
        <v>4790</v>
      </c>
      <c r="G5456" s="8" t="str">
        <f t="shared" si="292"/>
        <v/>
      </c>
      <c r="H5456" s="8" t="str">
        <f t="shared" si="293"/>
        <v/>
      </c>
      <c r="I5456" s="20"/>
    </row>
    <row r="5457" spans="1:9" x14ac:dyDescent="0.3">
      <c r="A5457" s="6"/>
      <c r="C5457" s="88"/>
      <c r="D5457" s="88"/>
      <c r="E5457" s="49"/>
      <c r="F5457" s="8" t="s">
        <v>4790</v>
      </c>
      <c r="G5457" s="8" t="str">
        <f t="shared" si="292"/>
        <v/>
      </c>
      <c r="H5457" s="8" t="str">
        <f t="shared" si="293"/>
        <v/>
      </c>
      <c r="I5457" s="20"/>
    </row>
    <row r="5458" spans="1:9" x14ac:dyDescent="0.3">
      <c r="A5458" s="6"/>
      <c r="C5458" s="88"/>
      <c r="D5458" s="88"/>
      <c r="E5458" s="49"/>
      <c r="F5458" s="8" t="s">
        <v>4790</v>
      </c>
      <c r="G5458" s="8" t="str">
        <f t="shared" si="292"/>
        <v/>
      </c>
      <c r="H5458" s="8" t="str">
        <f t="shared" si="293"/>
        <v/>
      </c>
      <c r="I5458" s="20"/>
    </row>
    <row r="5459" spans="1:9" x14ac:dyDescent="0.3">
      <c r="A5459" s="6" t="s">
        <v>1223</v>
      </c>
      <c r="C5459" s="88"/>
      <c r="D5459" s="88"/>
      <c r="E5459" s="49"/>
      <c r="F5459" s="8" t="s">
        <v>4790</v>
      </c>
      <c r="G5459" s="8" t="str">
        <f t="shared" si="292"/>
        <v/>
      </c>
      <c r="H5459" s="8" t="str">
        <f t="shared" si="293"/>
        <v/>
      </c>
      <c r="I5459" s="20"/>
    </row>
    <row r="5460" spans="1:9" x14ac:dyDescent="0.3">
      <c r="A5460" s="6"/>
      <c r="C5460" s="88">
        <v>891500125</v>
      </c>
      <c r="D5460" s="88" t="s">
        <v>1208</v>
      </c>
      <c r="E5460" s="49" t="s">
        <v>150</v>
      </c>
      <c r="F5460" s="8">
        <v>289</v>
      </c>
      <c r="G5460" s="8">
        <f t="shared" si="292"/>
        <v>289</v>
      </c>
      <c r="H5460" s="8">
        <f t="shared" si="293"/>
        <v>289</v>
      </c>
      <c r="I5460" s="20">
        <v>1</v>
      </c>
    </row>
    <row r="5461" spans="1:9" x14ac:dyDescent="0.3">
      <c r="A5461" s="6"/>
      <c r="C5461" s="88">
        <v>891500250</v>
      </c>
      <c r="D5461" s="88" t="s">
        <v>1209</v>
      </c>
      <c r="E5461" s="49" t="s">
        <v>150</v>
      </c>
      <c r="F5461" s="8">
        <v>381</v>
      </c>
      <c r="G5461" s="8">
        <f t="shared" si="292"/>
        <v>381</v>
      </c>
      <c r="H5461" s="8">
        <f t="shared" si="293"/>
        <v>381</v>
      </c>
      <c r="I5461" s="20">
        <v>1</v>
      </c>
    </row>
    <row r="5462" spans="1:9" x14ac:dyDescent="0.3">
      <c r="A5462" s="6"/>
      <c r="C5462" s="88">
        <v>891500500</v>
      </c>
      <c r="D5462" s="88" t="s">
        <v>1210</v>
      </c>
      <c r="E5462" s="49" t="s">
        <v>150</v>
      </c>
      <c r="F5462" s="8">
        <v>646</v>
      </c>
      <c r="G5462" s="8">
        <f t="shared" si="292"/>
        <v>646</v>
      </c>
      <c r="H5462" s="8">
        <f t="shared" si="293"/>
        <v>646</v>
      </c>
      <c r="I5462" s="20">
        <v>1</v>
      </c>
    </row>
    <row r="5463" spans="1:9" x14ac:dyDescent="0.3">
      <c r="A5463" s="6"/>
      <c r="C5463" s="88">
        <v>891501000</v>
      </c>
      <c r="D5463" s="88" t="s">
        <v>1211</v>
      </c>
      <c r="E5463" s="49" t="s">
        <v>150</v>
      </c>
      <c r="F5463" s="8">
        <v>1070</v>
      </c>
      <c r="G5463" s="8">
        <f t="shared" si="292"/>
        <v>1070</v>
      </c>
      <c r="H5463" s="8">
        <f t="shared" si="293"/>
        <v>1070</v>
      </c>
      <c r="I5463" s="20">
        <v>1</v>
      </c>
    </row>
    <row r="5464" spans="1:9" x14ac:dyDescent="0.3">
      <c r="A5464" s="6"/>
      <c r="C5464" s="88">
        <v>891505000</v>
      </c>
      <c r="D5464" s="88" t="s">
        <v>1212</v>
      </c>
      <c r="E5464" s="49" t="s">
        <v>150</v>
      </c>
      <c r="F5464" s="8">
        <v>4850</v>
      </c>
      <c r="G5464" s="8">
        <f t="shared" si="292"/>
        <v>4850</v>
      </c>
      <c r="H5464" s="8">
        <f t="shared" si="293"/>
        <v>4850</v>
      </c>
      <c r="I5464" s="20">
        <v>1</v>
      </c>
    </row>
    <row r="5465" spans="1:9" x14ac:dyDescent="0.3">
      <c r="A5465" s="87" t="s">
        <v>1225</v>
      </c>
      <c r="F5465" s="8" t="s">
        <v>4790</v>
      </c>
      <c r="G5465" s="8" t="str">
        <f t="shared" si="292"/>
        <v/>
      </c>
      <c r="H5465" s="8" t="str">
        <f t="shared" si="293"/>
        <v/>
      </c>
      <c r="I5465" s="16"/>
    </row>
    <row r="5466" spans="1:9" x14ac:dyDescent="0.3">
      <c r="A5466" s="6"/>
      <c r="C5466" s="88">
        <v>891010250</v>
      </c>
      <c r="D5466" s="88" t="s">
        <v>1204</v>
      </c>
      <c r="E5466" s="49" t="s">
        <v>150</v>
      </c>
      <c r="F5466" s="8">
        <v>393</v>
      </c>
      <c r="G5466" s="8">
        <f t="shared" si="292"/>
        <v>393</v>
      </c>
      <c r="H5466" s="8">
        <f t="shared" si="293"/>
        <v>393</v>
      </c>
      <c r="I5466" s="20">
        <v>1</v>
      </c>
    </row>
    <row r="5467" spans="1:9" x14ac:dyDescent="0.3">
      <c r="A5467" s="6"/>
      <c r="C5467" s="88">
        <v>891010500</v>
      </c>
      <c r="D5467" s="88" t="s">
        <v>1205</v>
      </c>
      <c r="E5467" s="49" t="s">
        <v>150</v>
      </c>
      <c r="F5467" s="8">
        <v>729</v>
      </c>
      <c r="G5467" s="8">
        <f t="shared" si="292"/>
        <v>729</v>
      </c>
      <c r="H5467" s="8">
        <f t="shared" si="293"/>
        <v>729</v>
      </c>
      <c r="I5467" s="20">
        <v>1</v>
      </c>
    </row>
    <row r="5468" spans="1:9" x14ac:dyDescent="0.3">
      <c r="A5468" s="6"/>
      <c r="C5468" s="88"/>
      <c r="D5468" s="88"/>
      <c r="E5468" s="49"/>
      <c r="F5468" s="8" t="s">
        <v>4790</v>
      </c>
      <c r="G5468" s="8" t="str">
        <f t="shared" si="292"/>
        <v/>
      </c>
      <c r="H5468" s="8" t="str">
        <f t="shared" si="293"/>
        <v/>
      </c>
      <c r="I5468" s="20"/>
    </row>
    <row r="5469" spans="1:9" x14ac:dyDescent="0.3">
      <c r="A5469" s="6"/>
      <c r="C5469" s="88"/>
      <c r="D5469" s="88"/>
      <c r="E5469" s="49"/>
      <c r="F5469" s="8" t="s">
        <v>4790</v>
      </c>
      <c r="G5469" s="8" t="str">
        <f t="shared" si="292"/>
        <v/>
      </c>
      <c r="H5469" s="8" t="str">
        <f t="shared" si="293"/>
        <v/>
      </c>
      <c r="I5469" s="20"/>
    </row>
    <row r="5470" spans="1:9" x14ac:dyDescent="0.3">
      <c r="A5470" s="6"/>
      <c r="C5470" s="88"/>
      <c r="D5470" s="88"/>
      <c r="E5470" s="49"/>
      <c r="F5470" s="8" t="s">
        <v>4790</v>
      </c>
      <c r="G5470" s="8" t="str">
        <f t="shared" si="292"/>
        <v/>
      </c>
      <c r="H5470" s="8" t="str">
        <f t="shared" si="293"/>
        <v/>
      </c>
      <c r="I5470" s="20"/>
    </row>
    <row r="5471" spans="1:9" x14ac:dyDescent="0.3">
      <c r="A5471" s="6"/>
      <c r="C5471" s="88"/>
      <c r="D5471" s="88"/>
      <c r="E5471" s="49"/>
      <c r="F5471" s="8" t="s">
        <v>4790</v>
      </c>
      <c r="G5471" s="8" t="str">
        <f t="shared" si="292"/>
        <v/>
      </c>
      <c r="H5471" s="8" t="str">
        <f t="shared" si="293"/>
        <v/>
      </c>
      <c r="I5471" s="20"/>
    </row>
    <row r="5472" spans="1:9" x14ac:dyDescent="0.3">
      <c r="A5472" s="87" t="s">
        <v>1224</v>
      </c>
      <c r="C5472" s="88"/>
      <c r="D5472" s="88"/>
      <c r="E5472" s="49"/>
      <c r="F5472" s="8" t="s">
        <v>4790</v>
      </c>
      <c r="G5472" s="8" t="str">
        <f t="shared" si="292"/>
        <v/>
      </c>
      <c r="H5472" s="8" t="str">
        <f t="shared" si="293"/>
        <v/>
      </c>
      <c r="I5472" s="20"/>
    </row>
    <row r="5473" spans="1:9" x14ac:dyDescent="0.3">
      <c r="A5473" s="6"/>
      <c r="C5473" s="88">
        <v>891020500</v>
      </c>
      <c r="D5473" s="88" t="s">
        <v>1206</v>
      </c>
      <c r="E5473" s="49" t="s">
        <v>150</v>
      </c>
      <c r="F5473" s="8">
        <v>792</v>
      </c>
      <c r="G5473" s="8">
        <f t="shared" si="292"/>
        <v>792</v>
      </c>
      <c r="H5473" s="8">
        <f t="shared" si="293"/>
        <v>792</v>
      </c>
      <c r="I5473" s="20">
        <v>1</v>
      </c>
    </row>
    <row r="5474" spans="1:9" x14ac:dyDescent="0.3">
      <c r="A5474" s="6"/>
      <c r="C5474" s="88">
        <v>891021000</v>
      </c>
      <c r="D5474" s="88" t="s">
        <v>1207</v>
      </c>
      <c r="E5474" s="49" t="s">
        <v>150</v>
      </c>
      <c r="F5474" s="8">
        <v>1200</v>
      </c>
      <c r="G5474" s="8">
        <f t="shared" si="292"/>
        <v>1200</v>
      </c>
      <c r="H5474" s="8">
        <f t="shared" si="293"/>
        <v>1200</v>
      </c>
      <c r="I5474" s="20">
        <v>1</v>
      </c>
    </row>
    <row r="5475" spans="1:9" x14ac:dyDescent="0.3">
      <c r="A5475" s="6"/>
      <c r="C5475" s="88"/>
      <c r="D5475" s="88"/>
      <c r="E5475" s="49"/>
      <c r="F5475" s="8" t="s">
        <v>4790</v>
      </c>
      <c r="G5475" s="8" t="str">
        <f t="shared" si="292"/>
        <v/>
      </c>
      <c r="H5475" s="8" t="str">
        <f t="shared" si="293"/>
        <v/>
      </c>
      <c r="I5475" s="20"/>
    </row>
    <row r="5476" spans="1:9" x14ac:dyDescent="0.3">
      <c r="A5476" s="21"/>
      <c r="C5476" s="88"/>
      <c r="D5476" s="88"/>
      <c r="E5476" s="49"/>
      <c r="F5476" s="8" t="s">
        <v>4790</v>
      </c>
      <c r="G5476" s="8" t="str">
        <f t="shared" si="292"/>
        <v/>
      </c>
      <c r="H5476" s="8" t="str">
        <f t="shared" si="293"/>
        <v/>
      </c>
      <c r="I5476" s="20"/>
    </row>
    <row r="5477" spans="1:9" x14ac:dyDescent="0.3">
      <c r="A5477" s="6"/>
      <c r="C5477" s="88"/>
      <c r="D5477" s="88"/>
      <c r="E5477" s="49"/>
      <c r="F5477" s="8" t="s">
        <v>4790</v>
      </c>
      <c r="G5477" s="8" t="str">
        <f t="shared" si="292"/>
        <v/>
      </c>
      <c r="H5477" s="8" t="str">
        <f t="shared" si="293"/>
        <v/>
      </c>
      <c r="I5477" s="20"/>
    </row>
    <row r="5478" spans="1:9" x14ac:dyDescent="0.3">
      <c r="A5478" s="6"/>
      <c r="C5478" s="88"/>
      <c r="D5478" s="88"/>
      <c r="E5478" s="49"/>
      <c r="F5478" s="8" t="s">
        <v>4790</v>
      </c>
      <c r="G5478" s="8" t="str">
        <f t="shared" si="292"/>
        <v/>
      </c>
      <c r="H5478" s="8" t="str">
        <f t="shared" si="293"/>
        <v/>
      </c>
      <c r="I5478" s="20"/>
    </row>
    <row r="5479" spans="1:9" x14ac:dyDescent="0.3">
      <c r="A5479" s="6" t="s">
        <v>1226</v>
      </c>
      <c r="C5479" s="88"/>
      <c r="D5479" s="88"/>
      <c r="E5479" s="49"/>
      <c r="F5479" s="8" t="s">
        <v>4790</v>
      </c>
      <c r="G5479" s="8" t="str">
        <f t="shared" si="292"/>
        <v/>
      </c>
      <c r="H5479" s="8" t="str">
        <f t="shared" si="293"/>
        <v/>
      </c>
      <c r="I5479" s="20"/>
    </row>
    <row r="5480" spans="1:9" x14ac:dyDescent="0.3">
      <c r="A5480" s="6"/>
      <c r="C5480" s="88">
        <v>892000125</v>
      </c>
      <c r="D5480" s="88" t="s">
        <v>1213</v>
      </c>
      <c r="E5480" s="49" t="s">
        <v>150</v>
      </c>
      <c r="F5480" s="8">
        <v>244</v>
      </c>
      <c r="G5480" s="8">
        <f t="shared" si="292"/>
        <v>244</v>
      </c>
      <c r="H5480" s="8">
        <f t="shared" si="293"/>
        <v>244</v>
      </c>
      <c r="I5480" s="20">
        <v>1</v>
      </c>
    </row>
    <row r="5481" spans="1:9" x14ac:dyDescent="0.3">
      <c r="A5481" s="6"/>
      <c r="C5481" s="88">
        <v>892000250</v>
      </c>
      <c r="D5481" s="88" t="s">
        <v>1214</v>
      </c>
      <c r="E5481" s="49" t="s">
        <v>150</v>
      </c>
      <c r="F5481" s="8">
        <v>268</v>
      </c>
      <c r="G5481" s="8">
        <f t="shared" si="292"/>
        <v>268</v>
      </c>
      <c r="H5481" s="8">
        <f t="shared" si="293"/>
        <v>268</v>
      </c>
      <c r="I5481" s="20">
        <v>1</v>
      </c>
    </row>
    <row r="5482" spans="1:9" x14ac:dyDescent="0.3">
      <c r="A5482" s="6"/>
      <c r="C5482" s="88">
        <v>892000500</v>
      </c>
      <c r="D5482" s="88" t="s">
        <v>1215</v>
      </c>
      <c r="E5482" s="49" t="s">
        <v>150</v>
      </c>
      <c r="F5482" s="8">
        <v>431</v>
      </c>
      <c r="G5482" s="8">
        <f t="shared" si="292"/>
        <v>431</v>
      </c>
      <c r="H5482" s="8">
        <f t="shared" si="293"/>
        <v>431</v>
      </c>
      <c r="I5482" s="20">
        <v>1</v>
      </c>
    </row>
    <row r="5483" spans="1:9" x14ac:dyDescent="0.3">
      <c r="A5483" s="6"/>
      <c r="C5483" s="88">
        <v>892001000</v>
      </c>
      <c r="D5483" s="88" t="s">
        <v>1216</v>
      </c>
      <c r="E5483" s="49" t="s">
        <v>150</v>
      </c>
      <c r="F5483" s="8">
        <v>835</v>
      </c>
      <c r="G5483" s="8">
        <f t="shared" si="292"/>
        <v>835</v>
      </c>
      <c r="H5483" s="8">
        <f t="shared" si="293"/>
        <v>835</v>
      </c>
      <c r="I5483" s="20">
        <v>1</v>
      </c>
    </row>
    <row r="5484" spans="1:9" x14ac:dyDescent="0.3">
      <c r="F5484" s="8" t="s">
        <v>4790</v>
      </c>
      <c r="I5484" s="16"/>
    </row>
    <row r="5485" spans="1:9" x14ac:dyDescent="0.3">
      <c r="F5485" s="8" t="s">
        <v>4790</v>
      </c>
      <c r="I5485" s="16"/>
    </row>
    <row r="5486" spans="1:9" ht="15" thickBot="1" x14ac:dyDescent="0.35">
      <c r="A5486" s="52"/>
      <c r="B5486" s="54"/>
      <c r="C5486" s="48"/>
      <c r="D5486" s="48"/>
      <c r="E5486" s="53"/>
      <c r="F5486" s="45"/>
      <c r="G5486" s="45"/>
      <c r="H5486" s="45"/>
      <c r="I5486" s="23"/>
    </row>
  </sheetData>
  <sheetProtection algorithmName="SHA-512" hashValue="SLRIbFRav0taoqL4Lo++UJkY4QsfttltIE5Tp4TqM+9xQF1kiW7yvDA4Ef5mY5hN9tSAnhtbgEgLeDn6GPTZfA==" saltValue="v5PKV0FwXV8C2jSwuzoKvg==" spinCount="100000" sheet="1" objects="1" scenarios="1"/>
  <mergeCells count="61">
    <mergeCell ref="A1865:D1865"/>
    <mergeCell ref="A1167:I1167"/>
    <mergeCell ref="A1848:D1848"/>
    <mergeCell ref="A1857:D1857"/>
    <mergeCell ref="A1826:D1826"/>
    <mergeCell ref="A1833:D1833"/>
    <mergeCell ref="A1840:D1840"/>
    <mergeCell ref="A1747:D1747"/>
    <mergeCell ref="A1771:I1771"/>
    <mergeCell ref="A1773:D1773"/>
    <mergeCell ref="A1799:D1799"/>
    <mergeCell ref="A1811:D1811"/>
    <mergeCell ref="A1816:D1816"/>
    <mergeCell ref="A5443:I5443"/>
    <mergeCell ref="A1369:I1369"/>
    <mergeCell ref="A1371:D1371"/>
    <mergeCell ref="A1422:I1422"/>
    <mergeCell ref="A5005:I5005"/>
    <mergeCell ref="A4702:I4702"/>
    <mergeCell ref="A4685:I4685"/>
    <mergeCell ref="A2576:I2576"/>
    <mergeCell ref="A1874:I1874"/>
    <mergeCell ref="A1897:D1897"/>
    <mergeCell ref="A1876:D1876"/>
    <mergeCell ref="A1920:D1920"/>
    <mergeCell ref="A1932:D1932"/>
    <mergeCell ref="A1930:I1930"/>
    <mergeCell ref="A1940:I1940"/>
    <mergeCell ref="A5087:I5087"/>
    <mergeCell ref="A2605:I2605"/>
    <mergeCell ref="A2744:I2744"/>
    <mergeCell ref="A2909:I2909"/>
    <mergeCell ref="A1:H3"/>
    <mergeCell ref="A4:B5"/>
    <mergeCell ref="C4:C5"/>
    <mergeCell ref="D4:D5"/>
    <mergeCell ref="F4:F5"/>
    <mergeCell ref="G4:G5"/>
    <mergeCell ref="H4:H5"/>
    <mergeCell ref="E4:E5"/>
    <mergeCell ref="A59:I59"/>
    <mergeCell ref="A89:I89"/>
    <mergeCell ref="I4:I5"/>
    <mergeCell ref="A6:I6"/>
    <mergeCell ref="A1745:I1745"/>
    <mergeCell ref="A709:I709"/>
    <mergeCell ref="A1093:I1093"/>
    <mergeCell ref="A126:I126"/>
    <mergeCell ref="A157:I157"/>
    <mergeCell ref="A390:I390"/>
    <mergeCell ref="A446:I446"/>
    <mergeCell ref="A810:I810"/>
    <mergeCell ref="A796:I796"/>
    <mergeCell ref="A3078:I3078"/>
    <mergeCell ref="A5406:I5406"/>
    <mergeCell ref="A3110:I3110"/>
    <mergeCell ref="A4477:I4477"/>
    <mergeCell ref="A3608:I3608"/>
    <mergeCell ref="A4433:I4433"/>
    <mergeCell ref="A5332:I5332"/>
    <mergeCell ref="A3100:I3100"/>
  </mergeCells>
  <printOptions horizontalCentered="1"/>
  <pageMargins left="0.51181102362204722" right="0.51181102362204722" top="0.55118110236220474" bottom="0.74803149606299213" header="0.31496062992125984" footer="0.31496062992125984"/>
  <pageSetup paperSize="9" scale="60" fitToHeight="0" orientation="portrait" r:id="rId1"/>
  <headerFooter>
    <oddFooter>&amp;CStránka &amp;P / &amp;N</oddFooter>
  </headerFooter>
  <rowBreaks count="70" manualBreakCount="70">
    <brk id="58" max="8" man="1"/>
    <brk id="125" max="8" man="1"/>
    <brk id="156" max="8" man="1"/>
    <brk id="232" max="8" man="1"/>
    <brk id="307" max="8" man="1"/>
    <brk id="445" max="8" man="1"/>
    <brk id="513" max="8" man="1"/>
    <brk id="585" max="8" man="1"/>
    <brk id="661" max="8" man="1"/>
    <brk id="708" max="8" man="1"/>
    <brk id="786" max="8" man="1"/>
    <brk id="809" max="8" man="1"/>
    <brk id="879" max="8" man="1"/>
    <brk id="923" max="8" man="1"/>
    <brk id="977" max="8" man="1"/>
    <brk id="1052" max="8" man="1"/>
    <brk id="1092" max="8" man="1"/>
    <brk id="1166" max="8" man="1"/>
    <brk id="1305" max="8" man="1"/>
    <brk id="1368" max="8" man="1"/>
    <brk id="1421" max="8" man="1"/>
    <brk id="1500" max="8" man="1"/>
    <brk id="1579" max="8" man="1"/>
    <brk id="1657" max="8" man="1"/>
    <brk id="1734" max="8" man="1"/>
    <brk id="1744" max="8" man="1"/>
    <brk id="1825" max="8" man="1"/>
    <brk id="1873" max="8" man="1"/>
    <brk id="1939" max="8" man="1"/>
    <brk id="2096" max="8" man="1"/>
    <brk id="2170" max="8" man="1"/>
    <brk id="2250" max="8" man="1"/>
    <brk id="2327" max="8" man="1"/>
    <brk id="2405" max="8" man="1"/>
    <brk id="2484" max="8" man="1"/>
    <brk id="2557" max="8" man="1"/>
    <brk id="2575" max="8" man="1"/>
    <brk id="2604" max="8" man="1"/>
    <brk id="2682" max="8" man="1"/>
    <brk id="2743" max="8" man="1"/>
    <brk id="2961" max="8" man="1"/>
    <brk id="3037" max="8" man="1"/>
    <brk id="3109" max="8" man="1"/>
    <brk id="3178" max="8" man="1"/>
    <brk id="3334" max="8" man="1"/>
    <brk id="3477" max="8" man="1"/>
    <brk id="3607" max="8" man="1"/>
    <brk id="3683" max="8" man="1"/>
    <brk id="3764" max="8" man="1"/>
    <brk id="3829" max="8" man="1"/>
    <brk id="3896" max="8" man="1"/>
    <brk id="3961" max="8" man="1"/>
    <brk id="4117" max="8" man="1"/>
    <brk id="4179" max="8" man="1"/>
    <brk id="4340" max="8" man="1"/>
    <brk id="4408" max="8" man="1"/>
    <brk id="4476" max="8" man="1"/>
    <brk id="4548" max="8" man="1"/>
    <brk id="4629" max="8" man="1"/>
    <brk id="4684" max="8" man="1"/>
    <brk id="4759" max="8" man="1"/>
    <brk id="4839" max="8" man="1"/>
    <brk id="4915" max="8" man="1"/>
    <brk id="4993" max="8" man="1"/>
    <brk id="5071" max="8" man="1"/>
    <brk id="5086" max="8" man="1"/>
    <brk id="5166" max="8" man="1"/>
    <brk id="5248" max="8" man="1"/>
    <brk id="5330" max="8" man="1"/>
    <brk id="540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OP</vt:lpstr>
      <vt:lpstr>Ceník</vt:lpstr>
      <vt:lpstr>Ceník!Názvy_tisku</vt:lpstr>
      <vt:lpstr>Ceník!Oblast_tisku</vt:lpstr>
      <vt:lpstr>OP!Oblast_tisku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Zlata Sliwkova</dc:creator>
  <cp:lastModifiedBy>Moje</cp:lastModifiedBy>
  <cp:lastPrinted>2024-01-25T08:29:17Z</cp:lastPrinted>
  <dcterms:created xsi:type="dcterms:W3CDTF">2017-12-17T15:09:06Z</dcterms:created>
  <dcterms:modified xsi:type="dcterms:W3CDTF">2026-04-01T16:32:01Z</dcterms:modified>
</cp:coreProperties>
</file>